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xa\Downloads\"/>
    </mc:Choice>
  </mc:AlternateContent>
  <bookViews>
    <workbookView xWindow="0" yWindow="0" windowWidth="23040" windowHeight="8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0" i="1" l="1"/>
  <c r="I270" i="1"/>
  <c r="H270" i="1"/>
  <c r="G270" i="1"/>
  <c r="F270" i="1"/>
  <c r="J260" i="1"/>
  <c r="I260" i="1"/>
  <c r="H260" i="1"/>
  <c r="G260" i="1"/>
  <c r="F260" i="1"/>
  <c r="J251" i="1"/>
  <c r="I251" i="1"/>
  <c r="H251" i="1"/>
  <c r="G251" i="1"/>
  <c r="F251" i="1"/>
  <c r="J241" i="1"/>
  <c r="I241" i="1"/>
  <c r="H241" i="1"/>
  <c r="G241" i="1"/>
  <c r="F241" i="1"/>
  <c r="J232" i="1"/>
  <c r="I232" i="1"/>
  <c r="H232" i="1"/>
  <c r="G232" i="1"/>
  <c r="F232" i="1"/>
  <c r="J222" i="1"/>
  <c r="I222" i="1"/>
  <c r="H222" i="1"/>
  <c r="G222" i="1"/>
  <c r="F222" i="1"/>
  <c r="B271" i="1" l="1"/>
  <c r="A271" i="1"/>
  <c r="B261" i="1"/>
  <c r="A261" i="1"/>
  <c r="J271" i="1"/>
  <c r="I271" i="1"/>
  <c r="H271" i="1"/>
  <c r="G271" i="1"/>
  <c r="F271" i="1"/>
  <c r="B252" i="1"/>
  <c r="A252" i="1"/>
  <c r="B242" i="1"/>
  <c r="A242" i="1"/>
  <c r="J252" i="1"/>
  <c r="I252" i="1"/>
  <c r="H252" i="1"/>
  <c r="G252" i="1"/>
  <c r="F252" i="1"/>
  <c r="B233" i="1"/>
  <c r="A233" i="1"/>
  <c r="H233" i="1"/>
  <c r="B223" i="1"/>
  <c r="A223" i="1"/>
  <c r="J233" i="1"/>
  <c r="I233" i="1"/>
  <c r="G233" i="1"/>
  <c r="F233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14" i="1" l="1"/>
  <c r="J157" i="1"/>
  <c r="I100" i="1"/>
  <c r="G214" i="1"/>
  <c r="J214" i="1"/>
  <c r="H214" i="1"/>
  <c r="F214" i="1"/>
  <c r="H195" i="1"/>
  <c r="J195" i="1"/>
  <c r="G195" i="1"/>
  <c r="I195" i="1"/>
  <c r="I176" i="1"/>
  <c r="G176" i="1"/>
  <c r="G138" i="1"/>
  <c r="I138" i="1"/>
  <c r="H138" i="1"/>
  <c r="J119" i="1"/>
  <c r="H119" i="1"/>
  <c r="G119" i="1"/>
  <c r="I119" i="1"/>
  <c r="H100" i="1"/>
  <c r="G100" i="1"/>
  <c r="F100" i="1"/>
  <c r="J100" i="1"/>
  <c r="J81" i="1"/>
  <c r="F81" i="1"/>
  <c r="I81" i="1"/>
  <c r="H81" i="1"/>
  <c r="G81" i="1"/>
  <c r="J62" i="1"/>
  <c r="I62" i="1"/>
  <c r="H62" i="1"/>
  <c r="F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<sst xmlns="http://schemas.openxmlformats.org/spreadsheetml/2006/main" count="447" uniqueCount="105">
  <si>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</si>
  <si>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</si>
  <si>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</si>
  <si>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</si>
  <si>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</si>
  <si>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</si>
  <si>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</si>
  <si>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</si>
  <si>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</si>
  <si>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</si>
  <si>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</si>
  <si>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</si>
  <si>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</si>
  <si>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</si>
  <si>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</si>
  <si>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</si>
  <si>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</si>
  <si>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</si>
  <si>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</si>
  <si>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</si>
  <si>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</si>
  <si>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</si>
  <si>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</si>
  <si>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</si>
  <si>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</si>
  <si>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</si>
  <si>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</si>
  <si>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</si>
  <si>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</si>
  <si>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</si>
  <si>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</si>
  <si>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</si>
  <si>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</si>
  <si>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</si>
  <si>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Биточки рыбные </t>
  </si>
  <si>
    <t>Картофель отварной</t>
  </si>
  <si>
    <t>Соус сметанный  с томатом</t>
  </si>
  <si>
    <t>Чай с лимоном</t>
  </si>
  <si>
    <t>Хлеб пшеничный</t>
  </si>
  <si>
    <t>Сыр "Российский"</t>
  </si>
  <si>
    <t>Яблоко свежее</t>
  </si>
  <si>
    <t xml:space="preserve"> Щи из свежей капусты с картофелем</t>
  </si>
  <si>
    <t>Гуляш из отварной говядины</t>
  </si>
  <si>
    <t>Каша гречневая</t>
  </si>
  <si>
    <t>Салат из квашенной капусты</t>
  </si>
  <si>
    <t>Хлеб ржаной</t>
  </si>
  <si>
    <t>Чай с сахаром</t>
  </si>
  <si>
    <t xml:space="preserve">директор </t>
  </si>
  <si>
    <t>200/7</t>
  </si>
  <si>
    <t>Цыпленок-блойлер, тушенный в соусе</t>
  </si>
  <si>
    <t>Макаронные изделия отварные с маслом</t>
  </si>
  <si>
    <t>Какао с молоком</t>
  </si>
  <si>
    <t>"Снежок"кисломолочный продукт</t>
  </si>
  <si>
    <t>Суп картофельный с макаронными изделиями</t>
  </si>
  <si>
    <t>Плов из бройлер-цыпленка</t>
  </si>
  <si>
    <t>Огурец свежий</t>
  </si>
  <si>
    <t>Сок фруктовый</t>
  </si>
  <si>
    <t>Хлеб ржано-пшеничный</t>
  </si>
  <si>
    <t>90/50</t>
  </si>
  <si>
    <t>90/150</t>
  </si>
  <si>
    <t>Каша рисовая молочная</t>
  </si>
  <si>
    <t>Кофейный напиток</t>
  </si>
  <si>
    <t>Масло сливочное</t>
  </si>
  <si>
    <t>Банан</t>
  </si>
  <si>
    <t>Борщ со сметаной</t>
  </si>
  <si>
    <t xml:space="preserve">Тефтели мясные </t>
  </si>
  <si>
    <t>Каша пшеничная</t>
  </si>
  <si>
    <t>Кукуруза консервированная</t>
  </si>
  <si>
    <t>Компот из смеси  сухофруктов</t>
  </si>
  <si>
    <t>0.8</t>
  </si>
  <si>
    <t>29.2</t>
  </si>
  <si>
    <t>250/10</t>
  </si>
  <si>
    <t>Кисель из сухофруктов</t>
  </si>
  <si>
    <t xml:space="preserve">Котлеты рубленные из бройлер-цыплят </t>
  </si>
  <si>
    <t>соус сметанный с томатом</t>
  </si>
  <si>
    <t>Рис отварной</t>
  </si>
  <si>
    <t>Свекла, тушенная с яблоками</t>
  </si>
  <si>
    <t>Компот из свежих яблок</t>
  </si>
  <si>
    <t>Суп из овощей со сметаной</t>
  </si>
  <si>
    <t>Плов из птицы</t>
  </si>
  <si>
    <t>Птица тушенный в соусе с овощами</t>
  </si>
  <si>
    <t>яблоко</t>
  </si>
  <si>
    <t xml:space="preserve"> Борщ с картофелем и фасолью</t>
  </si>
  <si>
    <t>Горошек консервированный</t>
  </si>
  <si>
    <t>Соус сметанный с томатом</t>
  </si>
  <si>
    <t>Каша гречневая рассыпчатая</t>
  </si>
  <si>
    <t>Суп картофельный с горохом</t>
  </si>
  <si>
    <t>салат из капусты квашенной</t>
  </si>
  <si>
    <t>16.54</t>
  </si>
  <si>
    <t>Тефтели мясные</t>
  </si>
  <si>
    <t>Жаркое по-домашнему</t>
  </si>
  <si>
    <t>Каша манная молочная</t>
  </si>
  <si>
    <t>Котлеты рубленные из бройлер цыплят</t>
  </si>
  <si>
    <t>Макаронные изделия отварные</t>
  </si>
  <si>
    <t>Суп крестьянский с крупой</t>
  </si>
  <si>
    <t>Биточки рыбные</t>
  </si>
  <si>
    <t>Щи из свежей капусты с картофелем</t>
  </si>
  <si>
    <t>Горошек зеленый консервированный</t>
  </si>
  <si>
    <t>Рассольник по-ленинградски</t>
  </si>
  <si>
    <t>Бестроганов из говядины</t>
  </si>
  <si>
    <t>Компот из смеси сухофруктов</t>
  </si>
  <si>
    <t>Икра кабачковая</t>
  </si>
  <si>
    <t>12.01.2024 г</t>
  </si>
  <si>
    <t>МОУ ООШ №12</t>
  </si>
  <si>
    <t>И.А. Белоконь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</si>
</sst>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0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0" borderId="17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1"/>
  <sheetViews>
    <sheetView tabSelected="1" workbookViewId="0">
      <pane xSplit="4" ySplit="5" topLeftCell="E26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 x14ac:dyDescent="0.25">
      <c r="A1" s="1" t="s">
        <v>6</v>
      </c>
      <c r="C1" s="81" t="s">
        <v>103</v>
      </c>
      <c r="D1" s="82"/>
      <c r="E1" s="82"/>
      <c r="F1" s="13" t="s">
        <v>15</v>
      </c>
      <c r="G1" s="2" t="s">
        <v>16</v>
      </c>
      <c r="H1" s="83" t="s">
        <v>47</v>
      </c>
      <c r="I1" s="83"/>
      <c r="J1" s="83"/>
      <c r="K1" s="83"/>
    </row>
    <row r="2" spans="1:11" ht="18" x14ac:dyDescent="0.2">
      <c r="A2" s="33" t="s">
        <v>5</v>
      </c>
      <c r="C2" s="2"/>
      <c r="G2" s="2" t="s">
        <v>17</v>
      </c>
      <c r="H2" s="83" t="s">
        <v>104</v>
      </c>
      <c r="I2" s="83"/>
      <c r="J2" s="83"/>
      <c r="K2" s="83"/>
    </row>
    <row r="3" spans="1:11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84" t="s">
        <v>102</v>
      </c>
      <c r="I3" s="84"/>
      <c r="J3" s="84"/>
      <c r="K3" s="84"/>
    </row>
    <row r="4" spans="1:11" ht="13.5" thickBot="1" x14ac:dyDescent="0.25">
      <c r="C4" s="2"/>
      <c r="D4" s="4"/>
    </row>
    <row r="5" spans="1:11" ht="34.5" thickBot="1" x14ac:dyDescent="0.25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15.75" x14ac:dyDescent="0.25">
      <c r="A6" s="21">
        <v>1</v>
      </c>
      <c r="B6" s="22">
        <v>1</v>
      </c>
      <c r="C6" s="23" t="s">
        <v>19</v>
      </c>
      <c r="D6" s="5" t="s">
        <v>20</v>
      </c>
      <c r="E6" s="45" t="s">
        <v>34</v>
      </c>
      <c r="F6" s="46">
        <v>90</v>
      </c>
      <c r="G6" s="47">
        <v>8.15</v>
      </c>
      <c r="H6" s="47">
        <v>6.72</v>
      </c>
      <c r="I6" s="54">
        <v>11.28</v>
      </c>
      <c r="J6" s="47">
        <v>138.75</v>
      </c>
      <c r="K6" s="69">
        <v>246</v>
      </c>
    </row>
    <row r="7" spans="1:11" ht="15.75" x14ac:dyDescent="0.25">
      <c r="A7" s="24"/>
      <c r="B7" s="16"/>
      <c r="C7" s="11"/>
      <c r="D7" s="6"/>
      <c r="E7" s="45" t="s">
        <v>35</v>
      </c>
      <c r="F7" s="48">
        <v>150</v>
      </c>
      <c r="G7" s="55">
        <v>2.86</v>
      </c>
      <c r="H7" s="55">
        <v>4.32</v>
      </c>
      <c r="I7" s="56">
        <v>23.01</v>
      </c>
      <c r="J7" s="55">
        <v>142.28</v>
      </c>
      <c r="K7" s="60">
        <v>139</v>
      </c>
    </row>
    <row r="8" spans="1:11" ht="15.75" x14ac:dyDescent="0.25">
      <c r="A8" s="24"/>
      <c r="B8" s="16"/>
      <c r="C8" s="11"/>
      <c r="D8" s="7"/>
      <c r="E8" s="45" t="s">
        <v>36</v>
      </c>
      <c r="F8" s="48">
        <v>50</v>
      </c>
      <c r="G8" s="55">
        <v>0.9</v>
      </c>
      <c r="H8" s="55">
        <v>2.6</v>
      </c>
      <c r="I8" s="56">
        <v>3.8</v>
      </c>
      <c r="J8" s="55">
        <v>42</v>
      </c>
      <c r="K8" s="60">
        <v>331</v>
      </c>
    </row>
    <row r="9" spans="1:11" ht="15.75" x14ac:dyDescent="0.25">
      <c r="A9" s="24"/>
      <c r="B9" s="16"/>
      <c r="C9" s="11"/>
      <c r="D9" s="7" t="s">
        <v>21</v>
      </c>
      <c r="E9" s="45" t="s">
        <v>37</v>
      </c>
      <c r="F9" s="40" t="s">
        <v>48</v>
      </c>
      <c r="G9" s="52">
        <v>7.0000000000000007E-2</v>
      </c>
      <c r="H9" s="52">
        <v>0.02</v>
      </c>
      <c r="I9" s="52">
        <v>15</v>
      </c>
      <c r="J9" s="52">
        <v>60</v>
      </c>
      <c r="K9" s="60">
        <v>377</v>
      </c>
    </row>
    <row r="10" spans="1:11" ht="15.75" x14ac:dyDescent="0.25">
      <c r="A10" s="24"/>
      <c r="B10" s="16"/>
      <c r="C10" s="11"/>
      <c r="D10" s="7" t="s">
        <v>22</v>
      </c>
      <c r="E10" s="45" t="s">
        <v>38</v>
      </c>
      <c r="F10" s="48">
        <v>20</v>
      </c>
      <c r="G10" s="55">
        <v>1.54</v>
      </c>
      <c r="H10" s="55">
        <v>0.2</v>
      </c>
      <c r="I10" s="56">
        <v>9.8800000000000008</v>
      </c>
      <c r="J10" s="55">
        <v>45.34</v>
      </c>
      <c r="K10" s="60">
        <v>1</v>
      </c>
    </row>
    <row r="11" spans="1:11" ht="16.5" thickBot="1" x14ac:dyDescent="0.3">
      <c r="A11" s="24"/>
      <c r="B11" s="16"/>
      <c r="C11" s="11"/>
      <c r="D11" s="6"/>
      <c r="E11" s="45" t="s">
        <v>39</v>
      </c>
      <c r="F11" s="48">
        <v>15</v>
      </c>
      <c r="G11" s="55">
        <v>3.48</v>
      </c>
      <c r="H11" s="55">
        <v>4.43</v>
      </c>
      <c r="I11" s="56">
        <v>0</v>
      </c>
      <c r="J11" s="55">
        <v>13.2</v>
      </c>
      <c r="K11" s="67">
        <v>15</v>
      </c>
    </row>
    <row r="12" spans="1:11" ht="15.75" x14ac:dyDescent="0.25">
      <c r="A12" s="24"/>
      <c r="B12" s="16"/>
      <c r="C12" s="11"/>
      <c r="D12" s="7" t="s">
        <v>23</v>
      </c>
      <c r="E12" s="49" t="s">
        <v>40</v>
      </c>
      <c r="F12" s="46">
        <v>150</v>
      </c>
      <c r="G12" s="47">
        <v>0</v>
      </c>
      <c r="H12" s="46">
        <v>0</v>
      </c>
      <c r="I12" s="46">
        <v>10</v>
      </c>
      <c r="J12" s="46">
        <v>47</v>
      </c>
      <c r="K12" s="44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475</v>
      </c>
      <c r="G13" s="20">
        <f t="shared" ref="G13:J13" si="0">SUM(G6:G12)</f>
        <v>17</v>
      </c>
      <c r="H13" s="20">
        <f t="shared" si="0"/>
        <v>18.29</v>
      </c>
      <c r="I13" s="20">
        <f t="shared" si="0"/>
        <v>72.97</v>
      </c>
      <c r="J13" s="20">
        <f t="shared" si="0"/>
        <v>488.57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24</v>
      </c>
      <c r="D14" s="7" t="s">
        <v>26</v>
      </c>
      <c r="E14" s="45" t="s">
        <v>41</v>
      </c>
      <c r="F14" s="51">
        <v>250</v>
      </c>
      <c r="G14" s="52">
        <v>1.77</v>
      </c>
      <c r="H14" s="40">
        <v>4.95</v>
      </c>
      <c r="I14" s="40">
        <v>7.91</v>
      </c>
      <c r="J14" s="40">
        <v>89.75</v>
      </c>
      <c r="K14" s="41">
        <v>88</v>
      </c>
    </row>
    <row r="15" spans="1:11" ht="15.75" x14ac:dyDescent="0.25">
      <c r="A15" s="24"/>
      <c r="B15" s="16"/>
      <c r="C15" s="11"/>
      <c r="D15" s="7" t="s">
        <v>27</v>
      </c>
      <c r="E15" s="45" t="s">
        <v>42</v>
      </c>
      <c r="F15" s="40">
        <v>90</v>
      </c>
      <c r="G15" s="40">
        <v>16</v>
      </c>
      <c r="H15" s="40">
        <v>7</v>
      </c>
      <c r="I15" s="40">
        <v>6</v>
      </c>
      <c r="J15" s="40">
        <v>173</v>
      </c>
      <c r="K15" s="41">
        <v>229</v>
      </c>
    </row>
    <row r="16" spans="1:11" ht="15.75" x14ac:dyDescent="0.25">
      <c r="A16" s="24"/>
      <c r="B16" s="16"/>
      <c r="C16" s="11"/>
      <c r="D16" s="7" t="s">
        <v>28</v>
      </c>
      <c r="E16" s="45" t="s">
        <v>43</v>
      </c>
      <c r="F16" s="40">
        <v>150</v>
      </c>
      <c r="G16" s="40">
        <v>8.6</v>
      </c>
      <c r="H16" s="40">
        <v>6.09</v>
      </c>
      <c r="I16" s="40">
        <v>38.630000000000003</v>
      </c>
      <c r="J16" s="40">
        <v>243.63</v>
      </c>
      <c r="K16" s="41">
        <v>310</v>
      </c>
    </row>
    <row r="17" spans="1:11" ht="15.75" x14ac:dyDescent="0.25">
      <c r="A17" s="24"/>
      <c r="B17" s="16"/>
      <c r="C17" s="11"/>
      <c r="D17" s="7" t="s">
        <v>25</v>
      </c>
      <c r="E17" s="45" t="s">
        <v>44</v>
      </c>
      <c r="F17" s="40">
        <v>60</v>
      </c>
      <c r="G17" s="40">
        <v>0.42</v>
      </c>
      <c r="H17" s="40">
        <v>1.47</v>
      </c>
      <c r="I17" s="40">
        <v>0.45</v>
      </c>
      <c r="J17" s="40">
        <v>22.8</v>
      </c>
      <c r="K17" s="41">
        <v>302</v>
      </c>
    </row>
    <row r="18" spans="1:11" ht="15.75" x14ac:dyDescent="0.25">
      <c r="A18" s="24"/>
      <c r="B18" s="16"/>
      <c r="C18" s="11"/>
      <c r="D18" s="7" t="s">
        <v>29</v>
      </c>
      <c r="E18" s="45" t="s">
        <v>38</v>
      </c>
      <c r="F18" s="53">
        <v>40</v>
      </c>
      <c r="G18" s="53">
        <v>3</v>
      </c>
      <c r="H18" s="53">
        <v>0.02</v>
      </c>
      <c r="I18" s="71">
        <v>10</v>
      </c>
      <c r="J18" s="53">
        <v>45.34</v>
      </c>
      <c r="K18" s="72">
        <v>1</v>
      </c>
    </row>
    <row r="19" spans="1:11" ht="15" x14ac:dyDescent="0.25">
      <c r="A19" s="24"/>
      <c r="B19" s="16"/>
      <c r="C19" s="11"/>
      <c r="D19" s="7" t="s">
        <v>30</v>
      </c>
      <c r="E19" s="50" t="s">
        <v>45</v>
      </c>
      <c r="F19" s="40">
        <v>20</v>
      </c>
      <c r="G19" s="40">
        <v>1.1200000000000001</v>
      </c>
      <c r="H19" s="40">
        <v>0.02</v>
      </c>
      <c r="I19" s="40">
        <v>7.84</v>
      </c>
      <c r="J19" s="40">
        <v>37.6</v>
      </c>
      <c r="K19" s="41">
        <v>2</v>
      </c>
    </row>
    <row r="20" spans="1:11" ht="15.75" x14ac:dyDescent="0.25">
      <c r="A20" s="24"/>
      <c r="B20" s="16"/>
      <c r="C20" s="11"/>
      <c r="D20" s="7" t="s">
        <v>31</v>
      </c>
      <c r="E20" s="45" t="s">
        <v>46</v>
      </c>
      <c r="F20" s="40">
        <v>200</v>
      </c>
      <c r="G20" s="40">
        <v>7.0000000000000007E-2</v>
      </c>
      <c r="H20" s="40">
        <v>0.02</v>
      </c>
      <c r="I20" s="40">
        <v>15</v>
      </c>
      <c r="J20" s="40">
        <v>60</v>
      </c>
      <c r="K20" s="41">
        <v>376</v>
      </c>
    </row>
    <row r="21" spans="1:11" ht="15" x14ac:dyDescent="0.25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 x14ac:dyDescent="0.25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810</v>
      </c>
      <c r="G23" s="20">
        <f t="shared" ref="G23:J23" si="1">SUM(G14:G22)</f>
        <v>30.98</v>
      </c>
      <c r="H23" s="20">
        <f t="shared" si="1"/>
        <v>19.569999999999997</v>
      </c>
      <c r="I23" s="20">
        <f t="shared" si="1"/>
        <v>85.830000000000013</v>
      </c>
      <c r="J23" s="20">
        <f t="shared" si="1"/>
        <v>672.12</v>
      </c>
      <c r="K23" s="26"/>
    </row>
    <row r="24" spans="1:11" ht="15.75" thickBot="1" x14ac:dyDescent="0.25">
      <c r="A24" s="28">
        <f>A6</f>
        <v>1</v>
      </c>
      <c r="B24" s="29">
        <f>B6</f>
        <v>1</v>
      </c>
      <c r="C24" s="79" t="s">
        <v>4</v>
      </c>
      <c r="D24" s="80"/>
      <c r="E24" s="30"/>
      <c r="F24" s="31">
        <f>F13+F23</f>
        <v>1285</v>
      </c>
      <c r="G24" s="31">
        <f t="shared" ref="G24:J24" si="2">G13+G23</f>
        <v>47.980000000000004</v>
      </c>
      <c r="H24" s="31">
        <f t="shared" si="2"/>
        <v>37.86</v>
      </c>
      <c r="I24" s="31">
        <f t="shared" si="2"/>
        <v>158.80000000000001</v>
      </c>
      <c r="J24" s="31">
        <f t="shared" si="2"/>
        <v>1160.69</v>
      </c>
      <c r="K24" s="31"/>
    </row>
    <row r="25" spans="1:11" ht="15.75" x14ac:dyDescent="0.25">
      <c r="A25" s="15">
        <v>1</v>
      </c>
      <c r="B25" s="16">
        <v>2</v>
      </c>
      <c r="C25" s="23" t="s">
        <v>19</v>
      </c>
      <c r="D25" s="5" t="s">
        <v>20</v>
      </c>
      <c r="E25" s="57" t="s">
        <v>49</v>
      </c>
      <c r="F25" s="37" t="s">
        <v>58</v>
      </c>
      <c r="G25" s="37">
        <v>9.83</v>
      </c>
      <c r="H25" s="37">
        <v>8.85</v>
      </c>
      <c r="I25" s="37">
        <v>3.87</v>
      </c>
      <c r="J25" s="37">
        <v>134.41999999999999</v>
      </c>
      <c r="K25" s="38">
        <v>290</v>
      </c>
    </row>
    <row r="26" spans="1:11" ht="15.75" x14ac:dyDescent="0.25">
      <c r="A26" s="15"/>
      <c r="B26" s="16"/>
      <c r="C26" s="11"/>
      <c r="D26" s="6"/>
      <c r="E26" s="57" t="s">
        <v>50</v>
      </c>
      <c r="F26" s="40">
        <v>150</v>
      </c>
      <c r="G26" s="40">
        <v>5.47</v>
      </c>
      <c r="H26" s="40">
        <v>5.8</v>
      </c>
      <c r="I26" s="40">
        <v>30.49</v>
      </c>
      <c r="J26" s="40">
        <v>195.91</v>
      </c>
      <c r="K26" s="41">
        <v>202</v>
      </c>
    </row>
    <row r="27" spans="1:11" ht="15.75" x14ac:dyDescent="0.25">
      <c r="A27" s="15"/>
      <c r="B27" s="16"/>
      <c r="C27" s="11"/>
      <c r="D27" s="7" t="s">
        <v>21</v>
      </c>
      <c r="E27" s="57" t="s">
        <v>51</v>
      </c>
      <c r="F27" s="40">
        <v>200</v>
      </c>
      <c r="G27" s="40">
        <v>3.78</v>
      </c>
      <c r="H27" s="40">
        <v>0.67</v>
      </c>
      <c r="I27" s="40">
        <v>26</v>
      </c>
      <c r="J27" s="40">
        <v>125.11</v>
      </c>
      <c r="K27" s="41">
        <v>382</v>
      </c>
    </row>
    <row r="28" spans="1:11" ht="15.75" x14ac:dyDescent="0.25">
      <c r="A28" s="15"/>
      <c r="B28" s="16"/>
      <c r="C28" s="11"/>
      <c r="D28" s="7" t="s">
        <v>22</v>
      </c>
      <c r="E28" s="57" t="s">
        <v>38</v>
      </c>
      <c r="F28" s="53">
        <v>20</v>
      </c>
      <c r="G28" s="60">
        <v>1.54</v>
      </c>
      <c r="H28" s="60">
        <v>0.2</v>
      </c>
      <c r="I28" s="61">
        <v>9.8800000000000008</v>
      </c>
      <c r="J28" s="60">
        <v>45.34</v>
      </c>
      <c r="K28" s="60">
        <v>1</v>
      </c>
    </row>
    <row r="29" spans="1:11" ht="15.75" x14ac:dyDescent="0.25">
      <c r="A29" s="15"/>
      <c r="B29" s="16"/>
      <c r="C29" s="11"/>
      <c r="D29" s="7"/>
      <c r="E29" s="57" t="s">
        <v>52</v>
      </c>
      <c r="F29" s="40">
        <v>200</v>
      </c>
      <c r="G29" s="40">
        <v>2.7</v>
      </c>
      <c r="H29" s="40">
        <v>2.5</v>
      </c>
      <c r="I29" s="40">
        <v>10.8</v>
      </c>
      <c r="J29" s="40">
        <v>79</v>
      </c>
      <c r="K29" s="41"/>
    </row>
    <row r="30" spans="1:11" ht="15" x14ac:dyDescent="0.25">
      <c r="A30" s="15"/>
      <c r="B30" s="16"/>
      <c r="C30" s="11"/>
      <c r="D30" s="7" t="s">
        <v>23</v>
      </c>
      <c r="E30" s="39"/>
      <c r="F30" s="40"/>
      <c r="G30" s="40"/>
      <c r="H30" s="40"/>
      <c r="I30" s="40"/>
      <c r="J30" s="40"/>
      <c r="K30" s="41"/>
    </row>
    <row r="31" spans="1:11" ht="15" x14ac:dyDescent="0.25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570</v>
      </c>
      <c r="G32" s="20">
        <f t="shared" ref="G32" si="3">SUM(G25:G31)</f>
        <v>23.32</v>
      </c>
      <c r="H32" s="20">
        <f t="shared" ref="H32" si="4">SUM(H25:H31)</f>
        <v>18.019999999999996</v>
      </c>
      <c r="I32" s="20">
        <f t="shared" ref="I32" si="5">SUM(I25:I31)</f>
        <v>81.039999999999992</v>
      </c>
      <c r="J32" s="20">
        <f t="shared" ref="J32" si="6">SUM(J25:J31)</f>
        <v>579.78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24</v>
      </c>
      <c r="D33" s="7" t="s">
        <v>26</v>
      </c>
      <c r="E33" s="57" t="s">
        <v>53</v>
      </c>
      <c r="F33" s="40">
        <v>250</v>
      </c>
      <c r="G33" s="40">
        <v>2.69</v>
      </c>
      <c r="H33" s="40">
        <v>2.84</v>
      </c>
      <c r="I33" s="40">
        <v>17.46</v>
      </c>
      <c r="J33" s="40">
        <v>118.25</v>
      </c>
      <c r="K33" s="41">
        <v>103</v>
      </c>
    </row>
    <row r="34" spans="1:11" ht="15.75" x14ac:dyDescent="0.25">
      <c r="A34" s="15"/>
      <c r="B34" s="16"/>
      <c r="C34" s="11"/>
      <c r="D34" s="7" t="s">
        <v>27</v>
      </c>
      <c r="E34" s="58" t="s">
        <v>54</v>
      </c>
      <c r="F34" s="40" t="s">
        <v>59</v>
      </c>
      <c r="G34" s="40">
        <v>18.11</v>
      </c>
      <c r="H34" s="40">
        <v>9</v>
      </c>
      <c r="I34" s="40">
        <v>36.64</v>
      </c>
      <c r="J34" s="40">
        <v>394.1</v>
      </c>
      <c r="K34" s="41">
        <v>291</v>
      </c>
    </row>
    <row r="35" spans="1:11" ht="15.75" x14ac:dyDescent="0.25">
      <c r="A35" s="15"/>
      <c r="B35" s="16"/>
      <c r="C35" s="11"/>
      <c r="D35" s="7" t="s">
        <v>25</v>
      </c>
      <c r="E35" s="59" t="s">
        <v>55</v>
      </c>
      <c r="F35" s="40">
        <v>60</v>
      </c>
      <c r="G35" s="40">
        <v>0.55000000000000004</v>
      </c>
      <c r="H35" s="40">
        <v>0.1</v>
      </c>
      <c r="I35" s="40">
        <v>1.9</v>
      </c>
      <c r="J35" s="40">
        <v>11</v>
      </c>
      <c r="K35" s="41">
        <v>71</v>
      </c>
    </row>
    <row r="36" spans="1:11" ht="15.75" x14ac:dyDescent="0.25">
      <c r="A36" s="15"/>
      <c r="B36" s="16"/>
      <c r="C36" s="11"/>
      <c r="D36" s="7" t="s">
        <v>29</v>
      </c>
      <c r="E36" s="57" t="s">
        <v>56</v>
      </c>
      <c r="F36" s="40">
        <v>200</v>
      </c>
      <c r="G36" s="40">
        <v>1</v>
      </c>
      <c r="H36" s="40">
        <v>0</v>
      </c>
      <c r="I36" s="40">
        <v>20.2</v>
      </c>
      <c r="J36" s="40">
        <v>84.8</v>
      </c>
      <c r="K36" s="41">
        <v>389</v>
      </c>
    </row>
    <row r="37" spans="1:11" ht="15.75" x14ac:dyDescent="0.25">
      <c r="A37" s="15"/>
      <c r="B37" s="16"/>
      <c r="C37" s="11"/>
      <c r="D37" s="7"/>
      <c r="E37" s="57"/>
      <c r="F37" s="40"/>
      <c r="G37" s="40"/>
      <c r="H37" s="40"/>
      <c r="I37" s="40"/>
      <c r="J37" s="40"/>
      <c r="K37" s="41"/>
    </row>
    <row r="38" spans="1:11" ht="15.75" x14ac:dyDescent="0.25">
      <c r="A38" s="15"/>
      <c r="B38" s="16"/>
      <c r="C38" s="11"/>
      <c r="D38" s="7" t="s">
        <v>30</v>
      </c>
      <c r="E38" s="57" t="s">
        <v>38</v>
      </c>
      <c r="F38" s="40">
        <v>40</v>
      </c>
      <c r="G38" s="40">
        <v>3.08</v>
      </c>
      <c r="H38" s="40">
        <v>0.4</v>
      </c>
      <c r="I38" s="40">
        <v>19.760000000000002</v>
      </c>
      <c r="J38" s="40">
        <v>90.68</v>
      </c>
      <c r="K38" s="41">
        <v>1</v>
      </c>
    </row>
    <row r="39" spans="1:11" ht="15" x14ac:dyDescent="0.25">
      <c r="A39" s="15"/>
      <c r="B39" s="16"/>
      <c r="C39" s="11"/>
      <c r="D39" s="7" t="s">
        <v>31</v>
      </c>
      <c r="E39" s="50" t="s">
        <v>57</v>
      </c>
      <c r="F39" s="40">
        <v>20</v>
      </c>
      <c r="G39" s="40">
        <v>1.1200000000000001</v>
      </c>
      <c r="H39" s="40">
        <v>0.02</v>
      </c>
      <c r="I39" s="40">
        <v>7.84</v>
      </c>
      <c r="J39" s="40">
        <v>37.6</v>
      </c>
      <c r="K39" s="41">
        <v>2</v>
      </c>
    </row>
    <row r="40" spans="1:11" ht="15" x14ac:dyDescent="0.25">
      <c r="A40" s="15"/>
      <c r="B40" s="16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570</v>
      </c>
      <c r="G42" s="20">
        <f t="shared" ref="G42" si="7">SUM(G33:G41)</f>
        <v>26.55</v>
      </c>
      <c r="H42" s="20">
        <f t="shared" ref="H42" si="8">SUM(H33:H41)</f>
        <v>12.36</v>
      </c>
      <c r="I42" s="20">
        <f t="shared" ref="I42" si="9">SUM(I33:I41)</f>
        <v>103.80000000000001</v>
      </c>
      <c r="J42" s="20">
        <f t="shared" ref="J42" si="10">SUM(J33:J41)</f>
        <v>736.43</v>
      </c>
      <c r="K42" s="26"/>
    </row>
    <row r="43" spans="1:11" ht="15.75" customHeight="1" thickBot="1" x14ac:dyDescent="0.25">
      <c r="A43" s="32">
        <f>A25</f>
        <v>1</v>
      </c>
      <c r="B43" s="32">
        <f>B25</f>
        <v>2</v>
      </c>
      <c r="C43" s="79" t="s">
        <v>4</v>
      </c>
      <c r="D43" s="80"/>
      <c r="E43" s="30"/>
      <c r="F43" s="31">
        <f>F32+F42</f>
        <v>1140</v>
      </c>
      <c r="G43" s="31">
        <f t="shared" ref="G43" si="11">G32+G42</f>
        <v>49.870000000000005</v>
      </c>
      <c r="H43" s="31">
        <f t="shared" ref="H43" si="12">H32+H42</f>
        <v>30.379999999999995</v>
      </c>
      <c r="I43" s="31">
        <f t="shared" ref="I43" si="13">I32+I42</f>
        <v>184.84</v>
      </c>
      <c r="J43" s="31">
        <f t="shared" ref="J43" si="14">J32+J42</f>
        <v>1316.21</v>
      </c>
      <c r="K43" s="31"/>
    </row>
    <row r="44" spans="1:11" ht="15.75" x14ac:dyDescent="0.25">
      <c r="A44" s="21">
        <v>1</v>
      </c>
      <c r="B44" s="22">
        <v>3</v>
      </c>
      <c r="C44" s="23" t="s">
        <v>19</v>
      </c>
      <c r="D44" s="5" t="s">
        <v>20</v>
      </c>
      <c r="E44" s="57" t="s">
        <v>60</v>
      </c>
      <c r="F44" s="63">
        <v>220</v>
      </c>
      <c r="G44" s="63">
        <v>5.6</v>
      </c>
      <c r="H44" s="63" t="s">
        <v>69</v>
      </c>
      <c r="I44" s="63">
        <v>59.2</v>
      </c>
      <c r="J44" s="63">
        <v>266.39999999999998</v>
      </c>
      <c r="K44" s="64">
        <v>174</v>
      </c>
    </row>
    <row r="45" spans="1:11" ht="15.75" x14ac:dyDescent="0.25">
      <c r="A45" s="24"/>
      <c r="B45" s="16"/>
      <c r="C45" s="11"/>
      <c r="D45" s="7" t="s">
        <v>21</v>
      </c>
      <c r="E45" s="57" t="s">
        <v>61</v>
      </c>
      <c r="F45" s="52">
        <v>200</v>
      </c>
      <c r="G45" s="52">
        <v>3.6</v>
      </c>
      <c r="H45" s="52">
        <v>2.67</v>
      </c>
      <c r="I45" s="52" t="s">
        <v>70</v>
      </c>
      <c r="J45" s="52">
        <v>155.19999999999999</v>
      </c>
      <c r="K45" s="65">
        <v>379</v>
      </c>
    </row>
    <row r="46" spans="1:11" ht="15.75" x14ac:dyDescent="0.25">
      <c r="A46" s="24"/>
      <c r="B46" s="16"/>
      <c r="C46" s="11"/>
      <c r="D46" s="7" t="s">
        <v>22</v>
      </c>
      <c r="E46" s="57" t="s">
        <v>38</v>
      </c>
      <c r="F46" s="53">
        <v>20</v>
      </c>
      <c r="G46" s="60">
        <v>1.54</v>
      </c>
      <c r="H46" s="60">
        <v>0.2</v>
      </c>
      <c r="I46" s="61">
        <v>9.8800000000000008</v>
      </c>
      <c r="J46" s="60">
        <v>45.34</v>
      </c>
      <c r="K46" s="60">
        <v>1</v>
      </c>
    </row>
    <row r="47" spans="1:11" ht="15.75" x14ac:dyDescent="0.25">
      <c r="A47" s="24"/>
      <c r="B47" s="16"/>
      <c r="C47" s="11"/>
      <c r="D47" s="7"/>
      <c r="E47" s="57" t="s">
        <v>62</v>
      </c>
      <c r="F47" s="52">
        <v>10</v>
      </c>
      <c r="G47" s="52">
        <v>0.08</v>
      </c>
      <c r="H47" s="52">
        <v>7.26</v>
      </c>
      <c r="I47" s="52">
        <v>0.14000000000000001</v>
      </c>
      <c r="J47" s="52">
        <v>66</v>
      </c>
      <c r="K47" s="65">
        <v>6</v>
      </c>
    </row>
    <row r="48" spans="1:11" ht="15.75" thickBot="1" x14ac:dyDescent="0.3">
      <c r="A48" s="24"/>
      <c r="B48" s="16"/>
      <c r="C48" s="11"/>
      <c r="D48" s="7" t="s">
        <v>23</v>
      </c>
      <c r="E48" s="62"/>
      <c r="F48" s="52"/>
      <c r="G48" s="52"/>
      <c r="H48" s="52"/>
      <c r="I48" s="52"/>
      <c r="J48" s="52"/>
      <c r="K48" s="65"/>
    </row>
    <row r="49" spans="1:11" ht="15.75" x14ac:dyDescent="0.25">
      <c r="A49" s="24"/>
      <c r="B49" s="16"/>
      <c r="C49" s="11"/>
      <c r="D49" s="6"/>
      <c r="E49" s="59" t="s">
        <v>63</v>
      </c>
      <c r="F49" s="52">
        <v>200</v>
      </c>
      <c r="G49" s="52">
        <v>1.5</v>
      </c>
      <c r="H49" s="52">
        <v>0.5</v>
      </c>
      <c r="I49" s="52">
        <v>21</v>
      </c>
      <c r="J49" s="52">
        <v>96</v>
      </c>
      <c r="K49" s="65"/>
    </row>
    <row r="50" spans="1:11" ht="15" x14ac:dyDescent="0.25">
      <c r="A50" s="24"/>
      <c r="B50" s="16"/>
      <c r="C50" s="11"/>
      <c r="D50" s="6"/>
      <c r="E50" s="39"/>
      <c r="F50" s="52"/>
      <c r="G50" s="52"/>
      <c r="H50" s="52"/>
      <c r="I50" s="52"/>
      <c r="J50" s="52"/>
      <c r="K50" s="6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650</v>
      </c>
      <c r="G51" s="20">
        <f t="shared" ref="G51" si="15">SUM(G44:G50)</f>
        <v>12.319999999999999</v>
      </c>
      <c r="H51" s="20">
        <f t="shared" ref="H51" si="16">SUM(H44:H50)</f>
        <v>10.629999999999999</v>
      </c>
      <c r="I51" s="20">
        <f t="shared" ref="I51" si="17">SUM(I44:I50)</f>
        <v>90.22</v>
      </c>
      <c r="J51" s="20">
        <f t="shared" ref="J51" si="18">SUM(J44:J50)</f>
        <v>628.93999999999994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7" t="s">
        <v>67</v>
      </c>
      <c r="F52" s="40">
        <v>60</v>
      </c>
      <c r="G52" s="40">
        <v>1.2</v>
      </c>
      <c r="H52" s="40">
        <v>1.7</v>
      </c>
      <c r="I52" s="40">
        <v>5.9</v>
      </c>
      <c r="J52" s="40">
        <v>44.18</v>
      </c>
      <c r="K52" s="41">
        <v>306</v>
      </c>
    </row>
    <row r="53" spans="1:11" ht="15.75" x14ac:dyDescent="0.25">
      <c r="A53" s="24"/>
      <c r="B53" s="16"/>
      <c r="C53" s="11"/>
      <c r="D53" s="7" t="s">
        <v>26</v>
      </c>
      <c r="E53" s="57" t="s">
        <v>64</v>
      </c>
      <c r="F53" s="40" t="s">
        <v>71</v>
      </c>
      <c r="G53" s="40">
        <v>1.6</v>
      </c>
      <c r="H53" s="40">
        <v>4.8600000000000003</v>
      </c>
      <c r="I53" s="40">
        <v>8.57</v>
      </c>
      <c r="J53" s="40">
        <v>91.25</v>
      </c>
      <c r="K53" s="41">
        <v>182</v>
      </c>
    </row>
    <row r="54" spans="1:11" ht="15.75" x14ac:dyDescent="0.25">
      <c r="A54" s="24"/>
      <c r="B54" s="16"/>
      <c r="C54" s="11"/>
      <c r="D54" s="7" t="s">
        <v>27</v>
      </c>
      <c r="E54" s="57" t="s">
        <v>65</v>
      </c>
      <c r="F54" s="40" t="s">
        <v>58</v>
      </c>
      <c r="G54" s="40">
        <v>5.68</v>
      </c>
      <c r="H54" s="40">
        <v>6.34</v>
      </c>
      <c r="I54" s="40">
        <v>7.43</v>
      </c>
      <c r="J54" s="40">
        <v>228</v>
      </c>
      <c r="K54" s="41">
        <v>278</v>
      </c>
    </row>
    <row r="55" spans="1:11" ht="15.75" x14ac:dyDescent="0.25">
      <c r="A55" s="24"/>
      <c r="B55" s="16"/>
      <c r="C55" s="11"/>
      <c r="D55" s="7" t="s">
        <v>28</v>
      </c>
      <c r="E55" s="57" t="s">
        <v>66</v>
      </c>
      <c r="F55" s="40">
        <v>150</v>
      </c>
      <c r="G55" s="40">
        <v>8.6</v>
      </c>
      <c r="H55" s="40">
        <v>6.09</v>
      </c>
      <c r="I55" s="40">
        <v>38.630000000000003</v>
      </c>
      <c r="J55" s="40">
        <v>243.63</v>
      </c>
      <c r="K55" s="41">
        <v>310</v>
      </c>
    </row>
    <row r="56" spans="1:11" ht="15.75" x14ac:dyDescent="0.25">
      <c r="A56" s="24"/>
      <c r="B56" s="16"/>
      <c r="C56" s="11"/>
      <c r="D56" s="7" t="s">
        <v>29</v>
      </c>
      <c r="E56" s="57" t="s">
        <v>68</v>
      </c>
      <c r="F56" s="40">
        <v>200</v>
      </c>
      <c r="G56" s="40">
        <v>0.67</v>
      </c>
      <c r="H56" s="40">
        <v>0.09</v>
      </c>
      <c r="I56" s="40">
        <v>32.020000000000003</v>
      </c>
      <c r="J56" s="40">
        <v>132.08000000000001</v>
      </c>
      <c r="K56" s="41">
        <v>349</v>
      </c>
    </row>
    <row r="57" spans="1:11" ht="15.75" x14ac:dyDescent="0.25">
      <c r="A57" s="24"/>
      <c r="B57" s="16"/>
      <c r="C57" s="11"/>
      <c r="D57" s="7" t="s">
        <v>30</v>
      </c>
      <c r="E57" s="57" t="s">
        <v>38</v>
      </c>
      <c r="F57" s="40">
        <v>40</v>
      </c>
      <c r="G57" s="40">
        <v>3.08</v>
      </c>
      <c r="H57" s="40">
        <v>0.4</v>
      </c>
      <c r="I57" s="40">
        <v>19.760000000000002</v>
      </c>
      <c r="J57" s="40">
        <v>90.68</v>
      </c>
      <c r="K57" s="41">
        <v>1</v>
      </c>
    </row>
    <row r="58" spans="1:11" ht="15" x14ac:dyDescent="0.25">
      <c r="A58" s="24"/>
      <c r="B58" s="16"/>
      <c r="C58" s="11"/>
      <c r="D58" s="7" t="s">
        <v>31</v>
      </c>
      <c r="E58" s="50" t="s">
        <v>57</v>
      </c>
      <c r="F58" s="40">
        <v>20</v>
      </c>
      <c r="G58" s="40">
        <v>1.1200000000000001</v>
      </c>
      <c r="H58" s="40">
        <v>0.02</v>
      </c>
      <c r="I58" s="40">
        <v>7.84</v>
      </c>
      <c r="J58" s="40">
        <v>37.6</v>
      </c>
      <c r="K58" s="41">
        <v>2</v>
      </c>
    </row>
    <row r="59" spans="1:11" ht="15" x14ac:dyDescent="0.25">
      <c r="A59" s="24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" x14ac:dyDescent="0.25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470</v>
      </c>
      <c r="G61" s="20">
        <f t="shared" ref="G61" si="19">SUM(G52:G60)</f>
        <v>21.95</v>
      </c>
      <c r="H61" s="20">
        <f t="shared" ref="H61" si="20">SUM(H52:H60)</f>
        <v>19.5</v>
      </c>
      <c r="I61" s="20">
        <f t="shared" ref="I61" si="21">SUM(I52:I60)</f>
        <v>120.15000000000002</v>
      </c>
      <c r="J61" s="20">
        <f t="shared" ref="J61" si="22">SUM(J52:J60)</f>
        <v>867.42</v>
      </c>
      <c r="K61" s="26"/>
    </row>
    <row r="62" spans="1:11" ht="15.75" customHeight="1" thickBot="1" x14ac:dyDescent="0.25">
      <c r="A62" s="28">
        <f>A44</f>
        <v>1</v>
      </c>
      <c r="B62" s="29">
        <f>B44</f>
        <v>3</v>
      </c>
      <c r="C62" s="79" t="s">
        <v>4</v>
      </c>
      <c r="D62" s="80"/>
      <c r="E62" s="30"/>
      <c r="F62" s="31">
        <f>F51+F61</f>
        <v>1120</v>
      </c>
      <c r="G62" s="31">
        <f t="shared" ref="G62" si="23">G51+G61</f>
        <v>34.269999999999996</v>
      </c>
      <c r="H62" s="31">
        <f t="shared" ref="H62" si="24">H51+H61</f>
        <v>30.13</v>
      </c>
      <c r="I62" s="31">
        <f t="shared" ref="I62" si="25">I51+I61</f>
        <v>210.37</v>
      </c>
      <c r="J62" s="31">
        <f t="shared" ref="J62" si="26">J51+J61</f>
        <v>1496.36</v>
      </c>
      <c r="K62" s="31"/>
    </row>
    <row r="63" spans="1:11" ht="15.75" x14ac:dyDescent="0.25">
      <c r="A63" s="21">
        <v>1</v>
      </c>
      <c r="B63" s="22">
        <v>4</v>
      </c>
      <c r="C63" s="23" t="s">
        <v>19</v>
      </c>
      <c r="D63" s="5" t="s">
        <v>20</v>
      </c>
      <c r="E63" s="58" t="s">
        <v>79</v>
      </c>
      <c r="F63" s="37" t="s">
        <v>59</v>
      </c>
      <c r="G63" s="37">
        <v>18.100000000000001</v>
      </c>
      <c r="H63" s="37">
        <v>9</v>
      </c>
      <c r="I63" s="37">
        <v>36.64</v>
      </c>
      <c r="J63" s="37">
        <v>394.1</v>
      </c>
      <c r="K63" s="38">
        <v>291</v>
      </c>
    </row>
    <row r="64" spans="1:11" ht="15.75" x14ac:dyDescent="0.25">
      <c r="A64" s="24"/>
      <c r="B64" s="16"/>
      <c r="C64" s="11"/>
      <c r="D64" s="6"/>
      <c r="E64" s="59" t="s">
        <v>55</v>
      </c>
      <c r="F64" s="40">
        <v>60</v>
      </c>
      <c r="G64" s="40">
        <v>0.55000000000000004</v>
      </c>
      <c r="H64" s="40">
        <v>0.1</v>
      </c>
      <c r="I64" s="40">
        <v>1.9</v>
      </c>
      <c r="J64" s="40">
        <v>11</v>
      </c>
      <c r="K64" s="41">
        <v>71</v>
      </c>
    </row>
    <row r="65" spans="1:11" ht="15.75" x14ac:dyDescent="0.25">
      <c r="A65" s="24"/>
      <c r="B65" s="16"/>
      <c r="C65" s="11"/>
      <c r="D65" s="7" t="s">
        <v>21</v>
      </c>
      <c r="E65" s="57" t="s">
        <v>72</v>
      </c>
      <c r="F65" s="40">
        <v>200</v>
      </c>
      <c r="G65" s="40">
        <v>0.24</v>
      </c>
      <c r="H65" s="40">
        <v>0.02</v>
      </c>
      <c r="I65" s="40">
        <v>32.82</v>
      </c>
      <c r="J65" s="40">
        <v>151.19999999999999</v>
      </c>
      <c r="K65" s="41">
        <v>354</v>
      </c>
    </row>
    <row r="66" spans="1:11" ht="16.5" thickBot="1" x14ac:dyDescent="0.3">
      <c r="A66" s="24"/>
      <c r="B66" s="16"/>
      <c r="C66" s="11"/>
      <c r="D66" s="7" t="s">
        <v>22</v>
      </c>
      <c r="E66" s="57" t="s">
        <v>38</v>
      </c>
      <c r="F66" s="48">
        <v>20</v>
      </c>
      <c r="G66" s="55">
        <v>1.54</v>
      </c>
      <c r="H66" s="55">
        <v>0.2</v>
      </c>
      <c r="I66" s="56">
        <v>9.8800000000000008</v>
      </c>
      <c r="J66" s="55">
        <v>45.34</v>
      </c>
      <c r="K66" s="55">
        <v>1</v>
      </c>
    </row>
    <row r="67" spans="1:11" ht="15.75" x14ac:dyDescent="0.25">
      <c r="A67" s="24"/>
      <c r="B67" s="16"/>
      <c r="C67" s="11"/>
      <c r="D67" s="7" t="s">
        <v>23</v>
      </c>
      <c r="E67" s="66" t="s">
        <v>40</v>
      </c>
      <c r="F67" s="46">
        <v>150</v>
      </c>
      <c r="G67" s="47">
        <v>0</v>
      </c>
      <c r="H67" s="46">
        <v>0</v>
      </c>
      <c r="I67" s="46">
        <v>10</v>
      </c>
      <c r="J67" s="46">
        <v>47</v>
      </c>
      <c r="K67" s="41"/>
    </row>
    <row r="68" spans="1:11" ht="15.75" x14ac:dyDescent="0.25">
      <c r="A68" s="24"/>
      <c r="B68" s="16"/>
      <c r="C68" s="11"/>
      <c r="D68" s="6"/>
      <c r="E68" s="59"/>
      <c r="F68" s="40"/>
      <c r="G68" s="40"/>
      <c r="H68" s="40"/>
      <c r="I68" s="40"/>
      <c r="J68" s="40"/>
      <c r="K68" s="41"/>
    </row>
    <row r="69" spans="1:11" ht="15" x14ac:dyDescent="0.25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430</v>
      </c>
      <c r="G70" s="20">
        <f t="shared" ref="G70" si="27">SUM(G63:G69)</f>
        <v>20.43</v>
      </c>
      <c r="H70" s="20">
        <f t="shared" ref="H70" si="28">SUM(H63:H69)</f>
        <v>9.3199999999999985</v>
      </c>
      <c r="I70" s="20">
        <f t="shared" ref="I70" si="29">SUM(I63:I69)</f>
        <v>91.24</v>
      </c>
      <c r="J70" s="20">
        <f t="shared" ref="J70" si="30">SUM(J63:J69)</f>
        <v>648.64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7" t="s">
        <v>76</v>
      </c>
      <c r="F71" s="40">
        <v>60</v>
      </c>
      <c r="G71" s="40">
        <v>0.74</v>
      </c>
      <c r="H71" s="40">
        <v>4.4400000000000004</v>
      </c>
      <c r="I71" s="40">
        <v>5.7</v>
      </c>
      <c r="J71" s="40">
        <v>64.569999999999993</v>
      </c>
      <c r="K71" s="41">
        <v>141</v>
      </c>
    </row>
    <row r="72" spans="1:11" ht="15.75" x14ac:dyDescent="0.25">
      <c r="A72" s="24"/>
      <c r="B72" s="16"/>
      <c r="C72" s="11"/>
      <c r="D72" s="7" t="s">
        <v>26</v>
      </c>
      <c r="E72" s="57" t="s">
        <v>78</v>
      </c>
      <c r="F72" s="40" t="s">
        <v>71</v>
      </c>
      <c r="G72" s="40">
        <v>1.59</v>
      </c>
      <c r="H72" s="40">
        <v>4.99</v>
      </c>
      <c r="I72" s="40">
        <v>9.15</v>
      </c>
      <c r="J72" s="40">
        <v>95.25</v>
      </c>
      <c r="K72" s="41">
        <v>99</v>
      </c>
    </row>
    <row r="73" spans="1:11" ht="15.75" x14ac:dyDescent="0.25">
      <c r="A73" s="24"/>
      <c r="B73" s="16"/>
      <c r="C73" s="11"/>
      <c r="D73" s="7" t="s">
        <v>27</v>
      </c>
      <c r="E73" s="57" t="s">
        <v>73</v>
      </c>
      <c r="F73" s="40">
        <v>90</v>
      </c>
      <c r="G73" s="40">
        <v>12.86</v>
      </c>
      <c r="H73" s="40">
        <v>14.51</v>
      </c>
      <c r="I73" s="40">
        <v>15.2</v>
      </c>
      <c r="J73" s="40">
        <v>243.2</v>
      </c>
      <c r="K73" s="41">
        <v>295</v>
      </c>
    </row>
    <row r="74" spans="1:11" ht="15.75" x14ac:dyDescent="0.25">
      <c r="A74" s="24"/>
      <c r="B74" s="16"/>
      <c r="C74" s="11"/>
      <c r="D74" s="7" t="s">
        <v>28</v>
      </c>
      <c r="E74" s="57" t="s">
        <v>75</v>
      </c>
      <c r="F74" s="40">
        <v>150</v>
      </c>
      <c r="G74" s="40">
        <v>3.65</v>
      </c>
      <c r="H74" s="40">
        <v>5.38</v>
      </c>
      <c r="I74" s="40">
        <v>36.67</v>
      </c>
      <c r="J74" s="40">
        <v>209.6</v>
      </c>
      <c r="K74" s="41">
        <v>304</v>
      </c>
    </row>
    <row r="75" spans="1:11" ht="15.75" x14ac:dyDescent="0.25">
      <c r="A75" s="24"/>
      <c r="B75" s="16"/>
      <c r="C75" s="11"/>
      <c r="D75" s="7"/>
      <c r="E75" s="57" t="s">
        <v>74</v>
      </c>
      <c r="F75" s="53">
        <v>50</v>
      </c>
      <c r="G75" s="60">
        <v>0.9</v>
      </c>
      <c r="H75" s="60">
        <v>2.6</v>
      </c>
      <c r="I75" s="61">
        <v>3.8</v>
      </c>
      <c r="J75" s="60">
        <v>42</v>
      </c>
      <c r="K75" s="60">
        <v>331</v>
      </c>
    </row>
    <row r="76" spans="1:11" ht="15.75" x14ac:dyDescent="0.25">
      <c r="A76" s="24"/>
      <c r="B76" s="16"/>
      <c r="C76" s="11"/>
      <c r="D76" s="7" t="s">
        <v>29</v>
      </c>
      <c r="E76" s="57" t="s">
        <v>77</v>
      </c>
      <c r="F76" s="40">
        <v>200</v>
      </c>
      <c r="G76" s="40">
        <v>0.24</v>
      </c>
      <c r="H76" s="40">
        <v>0.02</v>
      </c>
      <c r="I76" s="40">
        <v>32.82</v>
      </c>
      <c r="J76" s="40">
        <v>151.19999999999999</v>
      </c>
      <c r="K76" s="41">
        <v>349</v>
      </c>
    </row>
    <row r="77" spans="1:11" ht="15.75" x14ac:dyDescent="0.25">
      <c r="A77" s="24"/>
      <c r="B77" s="16"/>
      <c r="C77" s="11"/>
      <c r="D77" s="7" t="s">
        <v>30</v>
      </c>
      <c r="E77" s="57" t="s">
        <v>38</v>
      </c>
      <c r="F77" s="40">
        <v>40</v>
      </c>
      <c r="G77" s="40">
        <v>3.08</v>
      </c>
      <c r="H77" s="40">
        <v>0.4</v>
      </c>
      <c r="I77" s="40">
        <v>19.760000000000002</v>
      </c>
      <c r="J77" s="40">
        <v>90.68</v>
      </c>
      <c r="K77" s="41">
        <v>1</v>
      </c>
    </row>
    <row r="78" spans="1:11" ht="15" x14ac:dyDescent="0.25">
      <c r="A78" s="24"/>
      <c r="B78" s="16"/>
      <c r="C78" s="11"/>
      <c r="D78" s="7" t="s">
        <v>31</v>
      </c>
      <c r="E78" s="50" t="s">
        <v>57</v>
      </c>
      <c r="F78" s="40">
        <v>20</v>
      </c>
      <c r="G78" s="40">
        <v>1.1200000000000001</v>
      </c>
      <c r="H78" s="40">
        <v>0.02</v>
      </c>
      <c r="I78" s="40">
        <v>7.84</v>
      </c>
      <c r="J78" s="40">
        <v>37.6</v>
      </c>
      <c r="K78" s="41">
        <v>2</v>
      </c>
    </row>
    <row r="79" spans="1:11" ht="15" x14ac:dyDescent="0.25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610</v>
      </c>
      <c r="G80" s="20">
        <f t="shared" ref="G80" si="31">SUM(G71:G79)</f>
        <v>24.179999999999996</v>
      </c>
      <c r="H80" s="20">
        <f t="shared" ref="H80" si="32">SUM(H71:H79)</f>
        <v>32.36</v>
      </c>
      <c r="I80" s="20">
        <f t="shared" ref="I80" si="33">SUM(I71:I79)</f>
        <v>130.94</v>
      </c>
      <c r="J80" s="20">
        <f t="shared" ref="J80" si="34">SUM(J71:J79)</f>
        <v>934.1</v>
      </c>
      <c r="K80" s="26"/>
    </row>
    <row r="81" spans="1:11" ht="15.75" customHeight="1" thickBot="1" x14ac:dyDescent="0.25">
      <c r="A81" s="28">
        <f>A63</f>
        <v>1</v>
      </c>
      <c r="B81" s="29">
        <f>B63</f>
        <v>4</v>
      </c>
      <c r="C81" s="79" t="s">
        <v>4</v>
      </c>
      <c r="D81" s="80"/>
      <c r="E81" s="30"/>
      <c r="F81" s="31">
        <f>F70+F80</f>
        <v>1040</v>
      </c>
      <c r="G81" s="31">
        <f t="shared" ref="G81" si="35">G70+G80</f>
        <v>44.61</v>
      </c>
      <c r="H81" s="31">
        <f t="shared" ref="H81" si="36">H70+H80</f>
        <v>41.68</v>
      </c>
      <c r="I81" s="31">
        <f t="shared" ref="I81" si="37">I70+I80</f>
        <v>222.18</v>
      </c>
      <c r="J81" s="31">
        <f t="shared" ref="J81" si="38">J70+J80</f>
        <v>1582.74</v>
      </c>
      <c r="K81" s="31"/>
    </row>
    <row r="82" spans="1:11" ht="15.75" x14ac:dyDescent="0.25">
      <c r="A82" s="21">
        <v>1</v>
      </c>
      <c r="B82" s="22">
        <v>5</v>
      </c>
      <c r="C82" s="23" t="s">
        <v>19</v>
      </c>
      <c r="D82" s="5" t="s">
        <v>20</v>
      </c>
      <c r="E82" s="57" t="s">
        <v>80</v>
      </c>
      <c r="F82" s="37" t="s">
        <v>59</v>
      </c>
      <c r="G82" s="37">
        <v>18.63</v>
      </c>
      <c r="H82" s="37">
        <v>20.81</v>
      </c>
      <c r="I82" s="37">
        <v>19.07</v>
      </c>
      <c r="J82" s="37">
        <v>442</v>
      </c>
      <c r="K82" s="38">
        <v>259</v>
      </c>
    </row>
    <row r="83" spans="1:11" ht="16.5" thickBot="1" x14ac:dyDescent="0.3">
      <c r="A83" s="24"/>
      <c r="B83" s="16"/>
      <c r="C83" s="11"/>
      <c r="D83" s="6"/>
      <c r="E83" s="57" t="s">
        <v>39</v>
      </c>
      <c r="F83" s="53">
        <v>15</v>
      </c>
      <c r="G83" s="60">
        <v>3.48</v>
      </c>
      <c r="H83" s="60">
        <v>4.43</v>
      </c>
      <c r="I83" s="61">
        <v>0</v>
      </c>
      <c r="J83" s="60">
        <v>13.2</v>
      </c>
      <c r="K83" s="67">
        <v>15</v>
      </c>
    </row>
    <row r="84" spans="1:11" ht="15.75" x14ac:dyDescent="0.25">
      <c r="A84" s="24"/>
      <c r="B84" s="16"/>
      <c r="C84" s="11"/>
      <c r="D84" s="7" t="s">
        <v>21</v>
      </c>
      <c r="E84" s="57" t="s">
        <v>51</v>
      </c>
      <c r="F84" s="40">
        <v>200</v>
      </c>
      <c r="G84" s="40">
        <v>3.78</v>
      </c>
      <c r="H84" s="40">
        <v>0.67</v>
      </c>
      <c r="I84" s="40">
        <v>26</v>
      </c>
      <c r="J84" s="40">
        <v>125.11</v>
      </c>
      <c r="K84" s="41">
        <v>382</v>
      </c>
    </row>
    <row r="85" spans="1:11" ht="16.5" thickBot="1" x14ac:dyDescent="0.3">
      <c r="A85" s="24"/>
      <c r="B85" s="16"/>
      <c r="C85" s="11"/>
      <c r="D85" s="7" t="s">
        <v>22</v>
      </c>
      <c r="E85" s="57" t="s">
        <v>38</v>
      </c>
      <c r="F85" s="53">
        <v>20</v>
      </c>
      <c r="G85" s="60">
        <v>1.54</v>
      </c>
      <c r="H85" s="60">
        <v>0.2</v>
      </c>
      <c r="I85" s="61">
        <v>9.8800000000000008</v>
      </c>
      <c r="J85" s="60">
        <v>45.34</v>
      </c>
      <c r="K85" s="60">
        <v>1</v>
      </c>
    </row>
    <row r="86" spans="1:11" ht="15.75" x14ac:dyDescent="0.25">
      <c r="A86" s="24"/>
      <c r="B86" s="16"/>
      <c r="C86" s="11"/>
      <c r="D86" s="7" t="s">
        <v>23</v>
      </c>
      <c r="E86" s="59" t="s">
        <v>81</v>
      </c>
      <c r="F86" s="46">
        <v>150</v>
      </c>
      <c r="G86" s="47">
        <v>0</v>
      </c>
      <c r="H86" s="46">
        <v>0</v>
      </c>
      <c r="I86" s="46">
        <v>10</v>
      </c>
      <c r="J86" s="46">
        <v>47</v>
      </c>
      <c r="K86" s="41"/>
    </row>
    <row r="87" spans="1:11" ht="15.75" x14ac:dyDescent="0.25">
      <c r="A87" s="24"/>
      <c r="B87" s="16"/>
      <c r="C87" s="11"/>
      <c r="D87" s="6"/>
      <c r="E87" s="57"/>
      <c r="F87" s="40"/>
      <c r="G87" s="40"/>
      <c r="H87" s="40"/>
      <c r="I87" s="40"/>
      <c r="J87" s="40"/>
      <c r="K87" s="41"/>
    </row>
    <row r="88" spans="1:11" ht="15" x14ac:dyDescent="0.25">
      <c r="A88" s="24"/>
      <c r="B88" s="16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385</v>
      </c>
      <c r="G89" s="20">
        <f t="shared" ref="G89" si="39">SUM(G82:G88)</f>
        <v>27.43</v>
      </c>
      <c r="H89" s="20">
        <f t="shared" ref="H89" si="40">SUM(H82:H88)</f>
        <v>26.11</v>
      </c>
      <c r="I89" s="20">
        <f t="shared" ref="I89" si="41">SUM(I82:I88)</f>
        <v>64.95</v>
      </c>
      <c r="J89" s="20">
        <f t="shared" ref="J89" si="42">SUM(J82:J88)</f>
        <v>672.65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57" t="s">
        <v>83</v>
      </c>
      <c r="F90" s="40">
        <v>60</v>
      </c>
      <c r="G90" s="40">
        <v>0.66</v>
      </c>
      <c r="H90" s="40">
        <v>0.12</v>
      </c>
      <c r="I90" s="40">
        <v>2.2799999999999998</v>
      </c>
      <c r="J90" s="40">
        <v>13.2</v>
      </c>
      <c r="K90" s="41">
        <v>306</v>
      </c>
    </row>
    <row r="91" spans="1:11" ht="16.5" thickBot="1" x14ac:dyDescent="0.3">
      <c r="A91" s="24"/>
      <c r="B91" s="16"/>
      <c r="C91" s="11"/>
      <c r="D91" s="7" t="s">
        <v>26</v>
      </c>
      <c r="E91" s="57" t="s">
        <v>82</v>
      </c>
      <c r="F91" s="40">
        <v>250</v>
      </c>
      <c r="G91" s="40">
        <v>2.57</v>
      </c>
      <c r="H91" s="40">
        <v>5.55</v>
      </c>
      <c r="I91" s="40">
        <v>11.62</v>
      </c>
      <c r="J91" s="40">
        <v>115.75</v>
      </c>
      <c r="K91" s="41">
        <v>113</v>
      </c>
    </row>
    <row r="92" spans="1:11" ht="15.75" x14ac:dyDescent="0.25">
      <c r="A92" s="24"/>
      <c r="B92" s="16"/>
      <c r="C92" s="11"/>
      <c r="D92" s="7" t="s">
        <v>27</v>
      </c>
      <c r="E92" s="57" t="s">
        <v>34</v>
      </c>
      <c r="F92" s="68">
        <v>90</v>
      </c>
      <c r="G92" s="69">
        <v>8.15</v>
      </c>
      <c r="H92" s="69">
        <v>6.72</v>
      </c>
      <c r="I92" s="70">
        <v>11.28</v>
      </c>
      <c r="J92" s="69">
        <v>138.75</v>
      </c>
      <c r="K92" s="69">
        <v>246</v>
      </c>
    </row>
    <row r="93" spans="1:11" ht="15.75" x14ac:dyDescent="0.25">
      <c r="A93" s="24"/>
      <c r="B93" s="16"/>
      <c r="C93" s="11"/>
      <c r="D93" s="7" t="s">
        <v>28</v>
      </c>
      <c r="E93" s="57" t="s">
        <v>35</v>
      </c>
      <c r="F93" s="53">
        <v>150</v>
      </c>
      <c r="G93" s="60">
        <v>2.86</v>
      </c>
      <c r="H93" s="60">
        <v>4.32</v>
      </c>
      <c r="I93" s="61">
        <v>23.01</v>
      </c>
      <c r="J93" s="60">
        <v>142.28</v>
      </c>
      <c r="K93" s="60">
        <v>139</v>
      </c>
    </row>
    <row r="94" spans="1:11" ht="15.75" thickBot="1" x14ac:dyDescent="0.3">
      <c r="A94" s="24"/>
      <c r="B94" s="16"/>
      <c r="C94" s="11"/>
      <c r="D94" s="7"/>
      <c r="E94" s="62" t="s">
        <v>84</v>
      </c>
      <c r="F94" s="53">
        <v>50</v>
      </c>
      <c r="G94" s="60">
        <v>0.9</v>
      </c>
      <c r="H94" s="60">
        <v>2.6</v>
      </c>
      <c r="I94" s="61">
        <v>3.8</v>
      </c>
      <c r="J94" s="60">
        <v>42</v>
      </c>
      <c r="K94" s="60">
        <v>331</v>
      </c>
    </row>
    <row r="95" spans="1:11" ht="15.75" x14ac:dyDescent="0.25">
      <c r="A95" s="24"/>
      <c r="B95" s="16"/>
      <c r="C95" s="11"/>
      <c r="D95" s="7" t="s">
        <v>29</v>
      </c>
      <c r="E95" s="57" t="s">
        <v>56</v>
      </c>
      <c r="F95" s="40">
        <v>200</v>
      </c>
      <c r="G95" s="40">
        <v>1</v>
      </c>
      <c r="H95" s="40">
        <v>0</v>
      </c>
      <c r="I95" s="40">
        <v>20.2</v>
      </c>
      <c r="J95" s="40">
        <v>84.8</v>
      </c>
      <c r="K95" s="41">
        <v>389</v>
      </c>
    </row>
    <row r="96" spans="1:11" ht="15.75" x14ac:dyDescent="0.25">
      <c r="A96" s="24"/>
      <c r="B96" s="16"/>
      <c r="C96" s="11"/>
      <c r="D96" s="7" t="s">
        <v>30</v>
      </c>
      <c r="E96" s="57" t="s">
        <v>38</v>
      </c>
      <c r="F96" s="40">
        <v>40</v>
      </c>
      <c r="G96" s="40">
        <v>3.08</v>
      </c>
      <c r="H96" s="40">
        <v>0.4</v>
      </c>
      <c r="I96" s="40">
        <v>19.760000000000002</v>
      </c>
      <c r="J96" s="40">
        <v>90.68</v>
      </c>
      <c r="K96" s="41">
        <v>1</v>
      </c>
    </row>
    <row r="97" spans="1:11" ht="15" x14ac:dyDescent="0.25">
      <c r="A97" s="24"/>
      <c r="B97" s="16"/>
      <c r="C97" s="11"/>
      <c r="D97" s="7" t="s">
        <v>31</v>
      </c>
      <c r="E97" s="50" t="s">
        <v>57</v>
      </c>
      <c r="F97" s="40">
        <v>20</v>
      </c>
      <c r="G97" s="40">
        <v>1.1200000000000001</v>
      </c>
      <c r="H97" s="40">
        <v>0.02</v>
      </c>
      <c r="I97" s="40">
        <v>7.84</v>
      </c>
      <c r="J97" s="40">
        <v>37.6</v>
      </c>
      <c r="K97" s="41">
        <v>2</v>
      </c>
    </row>
    <row r="98" spans="1:11" ht="15" x14ac:dyDescent="0.25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860</v>
      </c>
      <c r="G99" s="20">
        <f t="shared" ref="G99" si="43">SUM(G90:G98)</f>
        <v>20.34</v>
      </c>
      <c r="H99" s="20">
        <f t="shared" ref="H99" si="44">SUM(H90:H98)</f>
        <v>19.73</v>
      </c>
      <c r="I99" s="20">
        <f t="shared" ref="I99" si="45">SUM(I90:I98)</f>
        <v>99.79</v>
      </c>
      <c r="J99" s="20">
        <f t="shared" ref="J99" si="46">SUM(J90:J98)</f>
        <v>665.06000000000006</v>
      </c>
      <c r="K99" s="26"/>
    </row>
    <row r="100" spans="1:11" ht="15.75" customHeight="1" thickBot="1" x14ac:dyDescent="0.25">
      <c r="A100" s="28">
        <f>A82</f>
        <v>1</v>
      </c>
      <c r="B100" s="29">
        <f>B82</f>
        <v>5</v>
      </c>
      <c r="C100" s="79" t="s">
        <v>4</v>
      </c>
      <c r="D100" s="80"/>
      <c r="E100" s="30"/>
      <c r="F100" s="31">
        <f>F89+F99</f>
        <v>1245</v>
      </c>
      <c r="G100" s="31">
        <f t="shared" ref="G100" si="47">G89+G99</f>
        <v>47.769999999999996</v>
      </c>
      <c r="H100" s="31">
        <f t="shared" ref="H100" si="48">H89+H99</f>
        <v>45.84</v>
      </c>
      <c r="I100" s="31">
        <f t="shared" ref="I100" si="49">I89+I99</f>
        <v>164.74</v>
      </c>
      <c r="J100" s="31">
        <f t="shared" ref="J100" si="50">J89+J99</f>
        <v>1337.71</v>
      </c>
      <c r="K100" s="31"/>
    </row>
    <row r="101" spans="1:11" ht="15.75" x14ac:dyDescent="0.25">
      <c r="A101" s="21">
        <v>2</v>
      </c>
      <c r="B101" s="22">
        <v>6</v>
      </c>
      <c r="C101" s="23" t="s">
        <v>19</v>
      </c>
      <c r="D101" s="5" t="s">
        <v>20</v>
      </c>
      <c r="E101" s="57" t="s">
        <v>73</v>
      </c>
      <c r="F101" s="40">
        <v>90</v>
      </c>
      <c r="G101" s="40">
        <v>12.86</v>
      </c>
      <c r="H101" s="40">
        <v>14.51</v>
      </c>
      <c r="I101" s="40">
        <v>15.2</v>
      </c>
      <c r="J101" s="40">
        <v>243.2</v>
      </c>
      <c r="K101" s="41">
        <v>295</v>
      </c>
    </row>
    <row r="102" spans="1:11" ht="15.75" x14ac:dyDescent="0.25">
      <c r="A102" s="24"/>
      <c r="B102" s="16"/>
      <c r="C102" s="11"/>
      <c r="D102" s="6"/>
      <c r="E102" s="57" t="s">
        <v>85</v>
      </c>
      <c r="F102" s="40">
        <v>150</v>
      </c>
      <c r="G102" s="40">
        <v>8.6</v>
      </c>
      <c r="H102" s="40">
        <v>6.09</v>
      </c>
      <c r="I102" s="40">
        <v>38.630000000000003</v>
      </c>
      <c r="J102" s="40">
        <v>243.63</v>
      </c>
      <c r="K102" s="41">
        <v>310</v>
      </c>
    </row>
    <row r="103" spans="1:11" ht="15.75" x14ac:dyDescent="0.25">
      <c r="A103" s="24"/>
      <c r="B103" s="16"/>
      <c r="C103" s="11"/>
      <c r="D103" s="7"/>
      <c r="E103" s="57" t="s">
        <v>84</v>
      </c>
      <c r="F103" s="53">
        <v>50</v>
      </c>
      <c r="G103" s="60">
        <v>0.9</v>
      </c>
      <c r="H103" s="60">
        <v>2.6</v>
      </c>
      <c r="I103" s="61">
        <v>3.8</v>
      </c>
      <c r="J103" s="60">
        <v>42</v>
      </c>
      <c r="K103" s="60">
        <v>331</v>
      </c>
    </row>
    <row r="104" spans="1:11" ht="15.75" x14ac:dyDescent="0.25">
      <c r="A104" s="24"/>
      <c r="B104" s="16"/>
      <c r="C104" s="11"/>
      <c r="D104" s="7" t="s">
        <v>21</v>
      </c>
      <c r="E104" s="57" t="s">
        <v>37</v>
      </c>
      <c r="F104" s="40" t="s">
        <v>48</v>
      </c>
      <c r="G104" s="52">
        <v>7.0000000000000007E-2</v>
      </c>
      <c r="H104" s="52">
        <v>0.02</v>
      </c>
      <c r="I104" s="52">
        <v>15</v>
      </c>
      <c r="J104" s="52">
        <v>60</v>
      </c>
      <c r="K104" s="55">
        <v>377</v>
      </c>
    </row>
    <row r="105" spans="1:11" ht="15.75" x14ac:dyDescent="0.25">
      <c r="A105" s="24"/>
      <c r="B105" s="16"/>
      <c r="C105" s="11"/>
      <c r="D105" s="7" t="s">
        <v>22</v>
      </c>
      <c r="E105" s="57" t="s">
        <v>38</v>
      </c>
      <c r="F105" s="53">
        <v>20</v>
      </c>
      <c r="G105" s="60">
        <v>1.54</v>
      </c>
      <c r="H105" s="60">
        <v>0.2</v>
      </c>
      <c r="I105" s="61">
        <v>9.8800000000000008</v>
      </c>
      <c r="J105" s="60">
        <v>45.34</v>
      </c>
      <c r="K105" s="60">
        <v>1</v>
      </c>
    </row>
    <row r="106" spans="1:11" ht="15" x14ac:dyDescent="0.25">
      <c r="A106" s="24"/>
      <c r="B106" s="16"/>
      <c r="C106" s="11"/>
      <c r="D106" s="6"/>
      <c r="E106" s="50" t="s">
        <v>57</v>
      </c>
      <c r="F106" s="40"/>
      <c r="G106" s="40"/>
      <c r="H106" s="40"/>
      <c r="I106" s="40"/>
      <c r="J106" s="40"/>
      <c r="K106" s="41"/>
    </row>
    <row r="107" spans="1:11" ht="15.75" thickBot="1" x14ac:dyDescent="0.3">
      <c r="A107" s="24"/>
      <c r="B107" s="16"/>
      <c r="C107" s="11"/>
      <c r="D107" s="6"/>
      <c r="E107" s="62" t="s">
        <v>62</v>
      </c>
      <c r="F107" s="52">
        <v>10</v>
      </c>
      <c r="G107" s="52">
        <v>0.08</v>
      </c>
      <c r="H107" s="52">
        <v>7.26</v>
      </c>
      <c r="I107" s="52">
        <v>0.14000000000000001</v>
      </c>
      <c r="J107" s="52">
        <v>66</v>
      </c>
      <c r="K107" s="65">
        <v>6</v>
      </c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320</v>
      </c>
      <c r="G108" s="20">
        <f t="shared" ref="G108:J108" si="51">SUM(G101:G107)</f>
        <v>24.049999999999997</v>
      </c>
      <c r="H108" s="20">
        <f t="shared" si="51"/>
        <v>30.68</v>
      </c>
      <c r="I108" s="20">
        <f t="shared" si="51"/>
        <v>82.649999999999991</v>
      </c>
      <c r="J108" s="20">
        <f t="shared" si="51"/>
        <v>700.17</v>
      </c>
      <c r="K108" s="26"/>
    </row>
    <row r="109" spans="1:11" ht="15.75" x14ac:dyDescent="0.25">
      <c r="A109" s="27">
        <f>A101</f>
        <v>2</v>
      </c>
      <c r="B109" s="14">
        <f>B101</f>
        <v>6</v>
      </c>
      <c r="C109" s="10" t="s">
        <v>24</v>
      </c>
      <c r="D109" s="7" t="s">
        <v>25</v>
      </c>
      <c r="E109" s="57" t="s">
        <v>87</v>
      </c>
      <c r="F109" s="40">
        <v>60</v>
      </c>
      <c r="G109" s="40">
        <v>0.42</v>
      </c>
      <c r="H109" s="40">
        <v>1.47</v>
      </c>
      <c r="I109" s="40">
        <v>0.45</v>
      </c>
      <c r="J109" s="40">
        <v>22.8</v>
      </c>
      <c r="K109" s="41">
        <v>302</v>
      </c>
    </row>
    <row r="110" spans="1:11" ht="16.5" thickBot="1" x14ac:dyDescent="0.3">
      <c r="A110" s="24"/>
      <c r="B110" s="16"/>
      <c r="C110" s="11"/>
      <c r="D110" s="7" t="s">
        <v>26</v>
      </c>
      <c r="E110" s="57" t="s">
        <v>86</v>
      </c>
      <c r="F110" s="40">
        <v>250</v>
      </c>
      <c r="G110" s="40">
        <v>5.49</v>
      </c>
      <c r="H110" s="40">
        <v>5.27</v>
      </c>
      <c r="I110" s="40" t="s">
        <v>88</v>
      </c>
      <c r="J110" s="40">
        <v>148.25</v>
      </c>
      <c r="K110" s="41">
        <v>102</v>
      </c>
    </row>
    <row r="111" spans="1:11" ht="15.75" x14ac:dyDescent="0.25">
      <c r="A111" s="24"/>
      <c r="B111" s="16"/>
      <c r="C111" s="11"/>
      <c r="D111" s="7" t="s">
        <v>27</v>
      </c>
      <c r="E111" s="57" t="s">
        <v>49</v>
      </c>
      <c r="F111" s="37" t="s">
        <v>58</v>
      </c>
      <c r="G111" s="37">
        <v>9.83</v>
      </c>
      <c r="H111" s="37">
        <v>8.85</v>
      </c>
      <c r="I111" s="37">
        <v>3.87</v>
      </c>
      <c r="J111" s="37">
        <v>134.41999999999999</v>
      </c>
      <c r="K111" s="38">
        <v>290</v>
      </c>
    </row>
    <row r="112" spans="1:11" ht="15.75" x14ac:dyDescent="0.25">
      <c r="A112" s="24"/>
      <c r="B112" s="16"/>
      <c r="C112" s="11"/>
      <c r="D112" s="7" t="s">
        <v>28</v>
      </c>
      <c r="E112" s="57" t="s">
        <v>50</v>
      </c>
      <c r="F112" s="40">
        <v>150</v>
      </c>
      <c r="G112" s="40">
        <v>5.47</v>
      </c>
      <c r="H112" s="40">
        <v>5.8</v>
      </c>
      <c r="I112" s="40">
        <v>30.49</v>
      </c>
      <c r="J112" s="40">
        <v>195.91</v>
      </c>
      <c r="K112" s="41">
        <v>202</v>
      </c>
    </row>
    <row r="113" spans="1:11" ht="15.75" x14ac:dyDescent="0.25">
      <c r="A113" s="24"/>
      <c r="B113" s="16"/>
      <c r="C113" s="11"/>
      <c r="D113" s="7" t="s">
        <v>29</v>
      </c>
      <c r="E113" s="57" t="s">
        <v>46</v>
      </c>
      <c r="F113" s="40">
        <v>200</v>
      </c>
      <c r="G113" s="40">
        <v>7.0000000000000007E-2</v>
      </c>
      <c r="H113" s="40">
        <v>0.02</v>
      </c>
      <c r="I113" s="40">
        <v>15</v>
      </c>
      <c r="J113" s="40">
        <v>60</v>
      </c>
      <c r="K113" s="41">
        <v>376</v>
      </c>
    </row>
    <row r="114" spans="1:11" ht="15.75" x14ac:dyDescent="0.25">
      <c r="A114" s="24"/>
      <c r="B114" s="16"/>
      <c r="C114" s="11"/>
      <c r="D114" s="7" t="s">
        <v>30</v>
      </c>
      <c r="E114" s="57" t="s">
        <v>38</v>
      </c>
      <c r="F114" s="40">
        <v>40</v>
      </c>
      <c r="G114" s="40">
        <v>3.08</v>
      </c>
      <c r="H114" s="40">
        <v>0.4</v>
      </c>
      <c r="I114" s="40">
        <v>19.760000000000002</v>
      </c>
      <c r="J114" s="40">
        <v>90.68</v>
      </c>
      <c r="K114" s="41">
        <v>1</v>
      </c>
    </row>
    <row r="115" spans="1:11" ht="15" x14ac:dyDescent="0.25">
      <c r="A115" s="24"/>
      <c r="B115" s="16"/>
      <c r="C115" s="11"/>
      <c r="D115" s="7" t="s">
        <v>31</v>
      </c>
      <c r="E115" s="50" t="s">
        <v>57</v>
      </c>
      <c r="F115" s="40">
        <v>20</v>
      </c>
      <c r="G115" s="40">
        <v>1.1200000000000001</v>
      </c>
      <c r="H115" s="40">
        <v>0.02</v>
      </c>
      <c r="I115" s="40">
        <v>7.84</v>
      </c>
      <c r="J115" s="40">
        <v>37.6</v>
      </c>
      <c r="K115" s="41">
        <v>2</v>
      </c>
    </row>
    <row r="116" spans="1:11" ht="15.75" thickBot="1" x14ac:dyDescent="0.3">
      <c r="A116" s="24"/>
      <c r="B116" s="16"/>
      <c r="C116" s="11"/>
      <c r="D116" s="6"/>
      <c r="E116" s="62"/>
      <c r="F116" s="40"/>
      <c r="G116" s="40"/>
      <c r="H116" s="40"/>
      <c r="I116" s="40"/>
      <c r="J116" s="40"/>
      <c r="K116" s="41"/>
    </row>
    <row r="117" spans="1:11" ht="15" x14ac:dyDescent="0.25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720</v>
      </c>
      <c r="G118" s="20">
        <f t="shared" ref="G118:J118" si="52">SUM(G109:G117)</f>
        <v>25.48</v>
      </c>
      <c r="H118" s="20">
        <f t="shared" si="52"/>
        <v>21.83</v>
      </c>
      <c r="I118" s="20">
        <f t="shared" si="52"/>
        <v>77.410000000000011</v>
      </c>
      <c r="J118" s="20">
        <f t="shared" si="52"/>
        <v>689.66</v>
      </c>
      <c r="K118" s="26"/>
    </row>
    <row r="119" spans="1:11" ht="15.75" thickBot="1" x14ac:dyDescent="0.25">
      <c r="A119" s="28">
        <f>A101</f>
        <v>2</v>
      </c>
      <c r="B119" s="29">
        <f>B101</f>
        <v>6</v>
      </c>
      <c r="C119" s="79" t="s">
        <v>4</v>
      </c>
      <c r="D119" s="80"/>
      <c r="E119" s="30"/>
      <c r="F119" s="31">
        <f>F108+F118</f>
        <v>1040</v>
      </c>
      <c r="G119" s="31">
        <f t="shared" ref="G119" si="53">G108+G118</f>
        <v>49.53</v>
      </c>
      <c r="H119" s="31">
        <f t="shared" ref="H119" si="54">H108+H118</f>
        <v>52.51</v>
      </c>
      <c r="I119" s="31">
        <f t="shared" ref="I119" si="55">I108+I118</f>
        <v>160.06</v>
      </c>
      <c r="J119" s="31">
        <f t="shared" ref="J119" si="56">J108+J118</f>
        <v>1389.83</v>
      </c>
      <c r="K119" s="31"/>
    </row>
    <row r="120" spans="1:11" ht="15.75" x14ac:dyDescent="0.25">
      <c r="A120" s="15">
        <v>2</v>
      </c>
      <c r="B120" s="16">
        <v>7</v>
      </c>
      <c r="C120" s="23" t="s">
        <v>19</v>
      </c>
      <c r="D120" s="5" t="s">
        <v>20</v>
      </c>
      <c r="E120" s="57" t="s">
        <v>89</v>
      </c>
      <c r="F120" s="40" t="s">
        <v>58</v>
      </c>
      <c r="G120" s="40">
        <v>5.68</v>
      </c>
      <c r="H120" s="40">
        <v>6.34</v>
      </c>
      <c r="I120" s="40">
        <v>7.43</v>
      </c>
      <c r="J120" s="40">
        <v>228</v>
      </c>
      <c r="K120" s="41">
        <v>278</v>
      </c>
    </row>
    <row r="121" spans="1:11" ht="15.75" x14ac:dyDescent="0.25">
      <c r="A121" s="15"/>
      <c r="B121" s="16"/>
      <c r="C121" s="11"/>
      <c r="D121" s="6"/>
      <c r="E121" s="57" t="s">
        <v>75</v>
      </c>
      <c r="F121" s="40">
        <v>150</v>
      </c>
      <c r="G121" s="40">
        <v>3.65</v>
      </c>
      <c r="H121" s="40">
        <v>5.38</v>
      </c>
      <c r="I121" s="40">
        <v>36.67</v>
      </c>
      <c r="J121" s="40">
        <v>209.6</v>
      </c>
      <c r="K121" s="41">
        <v>304</v>
      </c>
    </row>
    <row r="122" spans="1:11" ht="15.75" x14ac:dyDescent="0.25">
      <c r="A122" s="15"/>
      <c r="B122" s="16"/>
      <c r="C122" s="11"/>
      <c r="D122" s="7" t="s">
        <v>21</v>
      </c>
      <c r="E122" s="57" t="s">
        <v>61</v>
      </c>
      <c r="F122" s="52">
        <v>200</v>
      </c>
      <c r="G122" s="52">
        <v>3.6</v>
      </c>
      <c r="H122" s="52">
        <v>2.67</v>
      </c>
      <c r="I122" s="52" t="s">
        <v>70</v>
      </c>
      <c r="J122" s="52">
        <v>155.19999999999999</v>
      </c>
      <c r="K122" s="65">
        <v>379</v>
      </c>
    </row>
    <row r="123" spans="1:11" ht="16.5" thickBot="1" x14ac:dyDescent="0.3">
      <c r="A123" s="15"/>
      <c r="B123" s="16"/>
      <c r="C123" s="11"/>
      <c r="D123" s="7" t="s">
        <v>22</v>
      </c>
      <c r="E123" s="57" t="s">
        <v>38</v>
      </c>
      <c r="F123" s="53">
        <v>20</v>
      </c>
      <c r="G123" s="60">
        <v>1.54</v>
      </c>
      <c r="H123" s="60">
        <v>0.2</v>
      </c>
      <c r="I123" s="61">
        <v>9.8800000000000008</v>
      </c>
      <c r="J123" s="60">
        <v>45.34</v>
      </c>
      <c r="K123" s="60">
        <v>1</v>
      </c>
    </row>
    <row r="124" spans="1:11" ht="15.75" x14ac:dyDescent="0.25">
      <c r="A124" s="15"/>
      <c r="B124" s="16"/>
      <c r="C124" s="11"/>
      <c r="D124" s="7" t="s">
        <v>23</v>
      </c>
      <c r="E124" s="59" t="s">
        <v>40</v>
      </c>
      <c r="F124" s="46">
        <v>150</v>
      </c>
      <c r="G124" s="47">
        <v>0</v>
      </c>
      <c r="H124" s="46">
        <v>0</v>
      </c>
      <c r="I124" s="46">
        <v>10</v>
      </c>
      <c r="J124" s="46">
        <v>47</v>
      </c>
      <c r="K124" s="41"/>
    </row>
    <row r="125" spans="1:11" ht="15" x14ac:dyDescent="0.25">
      <c r="A125" s="15"/>
      <c r="B125" s="16"/>
      <c r="C125" s="11"/>
      <c r="D125" s="6"/>
      <c r="E125" s="39"/>
      <c r="F125" s="40"/>
      <c r="G125" s="40"/>
      <c r="H125" s="40"/>
      <c r="I125" s="40"/>
      <c r="J125" s="40"/>
      <c r="K125" s="41"/>
    </row>
    <row r="126" spans="1:11" ht="15" x14ac:dyDescent="0.25">
      <c r="A126" s="15"/>
      <c r="B126" s="16"/>
      <c r="C126" s="11"/>
      <c r="D126" s="6"/>
      <c r="E126" s="39"/>
      <c r="F126" s="40"/>
      <c r="G126" s="40"/>
      <c r="H126" s="40"/>
      <c r="I126" s="40"/>
      <c r="J126" s="40"/>
      <c r="K126" s="41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520</v>
      </c>
      <c r="G127" s="20">
        <f t="shared" ref="G127:J127" si="57">SUM(G120:G126)</f>
        <v>14.469999999999999</v>
      </c>
      <c r="H127" s="20">
        <f t="shared" si="57"/>
        <v>14.589999999999998</v>
      </c>
      <c r="I127" s="20">
        <f t="shared" si="57"/>
        <v>63.980000000000004</v>
      </c>
      <c r="J127" s="20">
        <f t="shared" si="57"/>
        <v>685.14</v>
      </c>
      <c r="K127" s="26"/>
    </row>
    <row r="128" spans="1:11" ht="15.75" x14ac:dyDescent="0.25">
      <c r="A128" s="14">
        <f>A120</f>
        <v>2</v>
      </c>
      <c r="B128" s="14">
        <f>B120</f>
        <v>7</v>
      </c>
      <c r="C128" s="10" t="s">
        <v>24</v>
      </c>
      <c r="D128" s="7" t="s">
        <v>25</v>
      </c>
      <c r="E128" s="59" t="s">
        <v>55</v>
      </c>
      <c r="F128" s="40">
        <v>60</v>
      </c>
      <c r="G128" s="40">
        <v>0.55000000000000004</v>
      </c>
      <c r="H128" s="40">
        <v>0.1</v>
      </c>
      <c r="I128" s="40">
        <v>1.9</v>
      </c>
      <c r="J128" s="40">
        <v>11</v>
      </c>
      <c r="K128" s="41">
        <v>71</v>
      </c>
    </row>
    <row r="129" spans="1:11" ht="15.75" x14ac:dyDescent="0.25">
      <c r="A129" s="15"/>
      <c r="B129" s="16"/>
      <c r="C129" s="11"/>
      <c r="D129" s="7" t="s">
        <v>26</v>
      </c>
      <c r="E129" s="57" t="s">
        <v>53</v>
      </c>
      <c r="F129" s="40">
        <v>250</v>
      </c>
      <c r="G129" s="40">
        <v>2.69</v>
      </c>
      <c r="H129" s="40">
        <v>2.84</v>
      </c>
      <c r="I129" s="40">
        <v>17.46</v>
      </c>
      <c r="J129" s="40">
        <v>118.25</v>
      </c>
      <c r="K129" s="41">
        <v>103</v>
      </c>
    </row>
    <row r="130" spans="1:11" ht="15.75" x14ac:dyDescent="0.25">
      <c r="A130" s="15"/>
      <c r="B130" s="16"/>
      <c r="C130" s="11"/>
      <c r="D130" s="7" t="s">
        <v>27</v>
      </c>
      <c r="E130" s="57" t="s">
        <v>90</v>
      </c>
      <c r="F130" s="40">
        <v>240</v>
      </c>
      <c r="G130" s="40">
        <v>18.63</v>
      </c>
      <c r="H130" s="40">
        <v>20.81</v>
      </c>
      <c r="I130" s="40">
        <v>19.07</v>
      </c>
      <c r="J130" s="40">
        <v>442</v>
      </c>
      <c r="K130" s="41">
        <v>259</v>
      </c>
    </row>
    <row r="131" spans="1:11" ht="15.75" x14ac:dyDescent="0.25">
      <c r="A131" s="15"/>
      <c r="B131" s="16"/>
      <c r="C131" s="11"/>
      <c r="D131" s="7" t="s">
        <v>28</v>
      </c>
      <c r="E131" s="57"/>
      <c r="F131" s="40"/>
      <c r="G131" s="40"/>
      <c r="H131" s="40"/>
      <c r="I131" s="40"/>
      <c r="J131" s="40"/>
      <c r="K131" s="41"/>
    </row>
    <row r="132" spans="1:11" ht="15.75" x14ac:dyDescent="0.25">
      <c r="A132" s="15"/>
      <c r="B132" s="16"/>
      <c r="C132" s="11"/>
      <c r="D132" s="7" t="s">
        <v>29</v>
      </c>
      <c r="E132" s="57" t="s">
        <v>68</v>
      </c>
      <c r="F132" s="40">
        <v>200</v>
      </c>
      <c r="G132" s="40">
        <v>0.67</v>
      </c>
      <c r="H132" s="40">
        <v>0.09</v>
      </c>
      <c r="I132" s="40">
        <v>32.020000000000003</v>
      </c>
      <c r="J132" s="40">
        <v>132.08000000000001</v>
      </c>
      <c r="K132" s="41">
        <v>349</v>
      </c>
    </row>
    <row r="133" spans="1:11" ht="15.75" x14ac:dyDescent="0.25">
      <c r="A133" s="15"/>
      <c r="B133" s="16"/>
      <c r="C133" s="11"/>
      <c r="D133" s="7" t="s">
        <v>30</v>
      </c>
      <c r="E133" s="57" t="s">
        <v>38</v>
      </c>
      <c r="F133" s="40">
        <v>40</v>
      </c>
      <c r="G133" s="40">
        <v>3.08</v>
      </c>
      <c r="H133" s="40">
        <v>0.4</v>
      </c>
      <c r="I133" s="40">
        <v>19.760000000000002</v>
      </c>
      <c r="J133" s="40">
        <v>90.68</v>
      </c>
      <c r="K133" s="41">
        <v>1</v>
      </c>
    </row>
    <row r="134" spans="1:11" ht="15" x14ac:dyDescent="0.25">
      <c r="A134" s="15"/>
      <c r="B134" s="16"/>
      <c r="C134" s="11"/>
      <c r="D134" s="7" t="s">
        <v>31</v>
      </c>
      <c r="E134" s="50" t="s">
        <v>57</v>
      </c>
      <c r="F134" s="40">
        <v>20</v>
      </c>
      <c r="G134" s="40">
        <v>1.1200000000000001</v>
      </c>
      <c r="H134" s="40">
        <v>0.02</v>
      </c>
      <c r="I134" s="40">
        <v>7.84</v>
      </c>
      <c r="J134" s="40">
        <v>37.6</v>
      </c>
      <c r="K134" s="41">
        <v>2</v>
      </c>
    </row>
    <row r="135" spans="1:11" ht="15" x14ac:dyDescent="0.2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5" x14ac:dyDescent="0.2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810</v>
      </c>
      <c r="G137" s="20">
        <f t="shared" ref="G137:J137" si="58">SUM(G128:G136)</f>
        <v>26.74</v>
      </c>
      <c r="H137" s="20">
        <f t="shared" si="58"/>
        <v>24.259999999999998</v>
      </c>
      <c r="I137" s="20">
        <f t="shared" si="58"/>
        <v>98.050000000000011</v>
      </c>
      <c r="J137" s="20">
        <f t="shared" si="58"/>
        <v>831.61</v>
      </c>
      <c r="K137" s="26"/>
    </row>
    <row r="138" spans="1:11" ht="15.75" thickBot="1" x14ac:dyDescent="0.25">
      <c r="A138" s="32">
        <f>A120</f>
        <v>2</v>
      </c>
      <c r="B138" s="32">
        <f>B120</f>
        <v>7</v>
      </c>
      <c r="C138" s="79" t="s">
        <v>4</v>
      </c>
      <c r="D138" s="80"/>
      <c r="E138" s="30"/>
      <c r="F138" s="31">
        <f>F127+F137</f>
        <v>1330</v>
      </c>
      <c r="G138" s="31">
        <f t="shared" ref="G138" si="59">G127+G137</f>
        <v>41.209999999999994</v>
      </c>
      <c r="H138" s="31">
        <f t="shared" ref="H138" si="60">H127+H137</f>
        <v>38.849999999999994</v>
      </c>
      <c r="I138" s="31">
        <f t="shared" ref="I138" si="61">I127+I137</f>
        <v>162.03000000000003</v>
      </c>
      <c r="J138" s="31">
        <f t="shared" ref="J138" si="62">J127+J137</f>
        <v>1516.75</v>
      </c>
      <c r="K138" s="31"/>
    </row>
    <row r="139" spans="1:11" ht="15.75" x14ac:dyDescent="0.25">
      <c r="A139" s="21">
        <v>2</v>
      </c>
      <c r="B139" s="22">
        <v>8</v>
      </c>
      <c r="C139" s="23" t="s">
        <v>19</v>
      </c>
      <c r="D139" s="5" t="s">
        <v>20</v>
      </c>
      <c r="E139" s="57" t="s">
        <v>91</v>
      </c>
      <c r="F139" s="37">
        <v>220</v>
      </c>
      <c r="G139" s="37">
        <v>6.02</v>
      </c>
      <c r="H139" s="37">
        <v>4.05</v>
      </c>
      <c r="I139" s="37">
        <v>33.369999999999997</v>
      </c>
      <c r="J139" s="37">
        <v>194.01</v>
      </c>
      <c r="K139" s="38">
        <v>181</v>
      </c>
    </row>
    <row r="140" spans="1:11" ht="15.75" x14ac:dyDescent="0.25">
      <c r="A140" s="24"/>
      <c r="B140" s="16"/>
      <c r="C140" s="11"/>
      <c r="D140" s="6"/>
      <c r="E140" s="57" t="s">
        <v>62</v>
      </c>
      <c r="F140" s="52">
        <v>10</v>
      </c>
      <c r="G140" s="52">
        <v>0.08</v>
      </c>
      <c r="H140" s="52">
        <v>7.26</v>
      </c>
      <c r="I140" s="52">
        <v>0.14000000000000001</v>
      </c>
      <c r="J140" s="52">
        <v>66</v>
      </c>
      <c r="K140" s="65">
        <v>6</v>
      </c>
    </row>
    <row r="141" spans="1:11" ht="15.75" x14ac:dyDescent="0.25">
      <c r="A141" s="24"/>
      <c r="B141" s="16"/>
      <c r="C141" s="11"/>
      <c r="D141" s="7" t="s">
        <v>21</v>
      </c>
      <c r="E141" s="57" t="s">
        <v>46</v>
      </c>
      <c r="F141" s="40">
        <v>200</v>
      </c>
      <c r="G141" s="40">
        <v>7.0000000000000007E-2</v>
      </c>
      <c r="H141" s="40">
        <v>0.02</v>
      </c>
      <c r="I141" s="40">
        <v>15</v>
      </c>
      <c r="J141" s="40">
        <v>60</v>
      </c>
      <c r="K141" s="41">
        <v>376</v>
      </c>
    </row>
    <row r="142" spans="1:11" ht="15.75" customHeight="1" x14ac:dyDescent="0.25">
      <c r="A142" s="24"/>
      <c r="B142" s="16"/>
      <c r="C142" s="11"/>
      <c r="D142" s="7" t="s">
        <v>22</v>
      </c>
      <c r="E142" s="57" t="s">
        <v>38</v>
      </c>
      <c r="F142" s="53">
        <v>20</v>
      </c>
      <c r="G142" s="60">
        <v>1.54</v>
      </c>
      <c r="H142" s="60">
        <v>0.2</v>
      </c>
      <c r="I142" s="61">
        <v>9.8800000000000008</v>
      </c>
      <c r="J142" s="60">
        <v>45.34</v>
      </c>
      <c r="K142" s="60">
        <v>1</v>
      </c>
    </row>
    <row r="143" spans="1:11" ht="15.75" x14ac:dyDescent="0.25">
      <c r="A143" s="24"/>
      <c r="B143" s="16"/>
      <c r="C143" s="11"/>
      <c r="D143" s="7" t="s">
        <v>23</v>
      </c>
      <c r="E143" s="57"/>
      <c r="F143" s="40"/>
      <c r="G143" s="40"/>
      <c r="H143" s="40"/>
      <c r="I143" s="40"/>
      <c r="J143" s="40"/>
      <c r="K143" s="41"/>
    </row>
    <row r="144" spans="1:11" ht="15.75" x14ac:dyDescent="0.25">
      <c r="A144" s="24"/>
      <c r="B144" s="16"/>
      <c r="C144" s="11"/>
      <c r="D144" s="6"/>
      <c r="E144" s="57"/>
      <c r="F144" s="40"/>
      <c r="G144" s="40"/>
      <c r="H144" s="40"/>
      <c r="I144" s="40"/>
      <c r="J144" s="40"/>
      <c r="K144" s="41"/>
    </row>
    <row r="145" spans="1:11" ht="15" x14ac:dyDescent="0.25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450</v>
      </c>
      <c r="G146" s="20">
        <f t="shared" ref="G146:J146" si="63">SUM(G139:G145)</f>
        <v>7.71</v>
      </c>
      <c r="H146" s="20">
        <f t="shared" si="63"/>
        <v>11.529999999999998</v>
      </c>
      <c r="I146" s="20">
        <f t="shared" si="63"/>
        <v>58.39</v>
      </c>
      <c r="J146" s="20">
        <f t="shared" si="63"/>
        <v>365.35</v>
      </c>
      <c r="K146" s="26"/>
    </row>
    <row r="147" spans="1:11" ht="15.75" x14ac:dyDescent="0.25">
      <c r="A147" s="27">
        <f>A139</f>
        <v>2</v>
      </c>
      <c r="B147" s="14">
        <f>B139</f>
        <v>8</v>
      </c>
      <c r="C147" s="10" t="s">
        <v>24</v>
      </c>
      <c r="D147" s="7" t="s">
        <v>25</v>
      </c>
      <c r="E147" s="57" t="s">
        <v>67</v>
      </c>
      <c r="F147" s="40">
        <v>60</v>
      </c>
      <c r="G147" s="40">
        <v>1.2</v>
      </c>
      <c r="H147" s="40">
        <v>1.7</v>
      </c>
      <c r="I147" s="40">
        <v>5.9</v>
      </c>
      <c r="J147" s="40">
        <v>44.18</v>
      </c>
      <c r="K147" s="41">
        <v>306</v>
      </c>
    </row>
    <row r="148" spans="1:11" ht="15.75" x14ac:dyDescent="0.25">
      <c r="A148" s="24"/>
      <c r="B148" s="16"/>
      <c r="C148" s="11"/>
      <c r="D148" s="7" t="s">
        <v>26</v>
      </c>
      <c r="E148" s="57" t="s">
        <v>64</v>
      </c>
      <c r="F148" s="40" t="s">
        <v>71</v>
      </c>
      <c r="G148" s="40">
        <v>1.6</v>
      </c>
      <c r="H148" s="40">
        <v>4.8600000000000003</v>
      </c>
      <c r="I148" s="40">
        <v>8.57</v>
      </c>
      <c r="J148" s="40">
        <v>91.25</v>
      </c>
      <c r="K148" s="41">
        <v>182</v>
      </c>
    </row>
    <row r="149" spans="1:11" ht="15.75" x14ac:dyDescent="0.25">
      <c r="A149" s="24"/>
      <c r="B149" s="16"/>
      <c r="C149" s="11"/>
      <c r="D149" s="7" t="s">
        <v>27</v>
      </c>
      <c r="E149" s="57" t="s">
        <v>92</v>
      </c>
      <c r="F149" s="40">
        <v>90</v>
      </c>
      <c r="G149" s="40">
        <v>12.86</v>
      </c>
      <c r="H149" s="40">
        <v>14.51</v>
      </c>
      <c r="I149" s="40">
        <v>15.2</v>
      </c>
      <c r="J149" s="40">
        <v>243.2</v>
      </c>
      <c r="K149" s="41">
        <v>295</v>
      </c>
    </row>
    <row r="150" spans="1:11" ht="15.75" x14ac:dyDescent="0.25">
      <c r="A150" s="24"/>
      <c r="B150" s="16"/>
      <c r="C150" s="11"/>
      <c r="D150" s="7" t="s">
        <v>28</v>
      </c>
      <c r="E150" s="57" t="s">
        <v>93</v>
      </c>
      <c r="F150" s="40">
        <v>150</v>
      </c>
      <c r="G150" s="40">
        <v>5.47</v>
      </c>
      <c r="H150" s="40">
        <v>5.8</v>
      </c>
      <c r="I150" s="40">
        <v>30.49</v>
      </c>
      <c r="J150" s="40">
        <v>195.91</v>
      </c>
      <c r="K150" s="41">
        <v>202</v>
      </c>
    </row>
    <row r="151" spans="1:11" ht="15.75" x14ac:dyDescent="0.25">
      <c r="A151" s="24"/>
      <c r="B151" s="16"/>
      <c r="C151" s="11"/>
      <c r="D151" s="7"/>
      <c r="E151" s="57" t="s">
        <v>84</v>
      </c>
      <c r="F151" s="53">
        <v>50</v>
      </c>
      <c r="G151" s="60">
        <v>0.9</v>
      </c>
      <c r="H151" s="60">
        <v>2.6</v>
      </c>
      <c r="I151" s="61">
        <v>3.8</v>
      </c>
      <c r="J151" s="60">
        <v>42</v>
      </c>
      <c r="K151" s="60">
        <v>331</v>
      </c>
    </row>
    <row r="152" spans="1:11" ht="15.75" x14ac:dyDescent="0.25">
      <c r="A152" s="24"/>
      <c r="B152" s="16"/>
      <c r="C152" s="11"/>
      <c r="D152" s="7" t="s">
        <v>29</v>
      </c>
      <c r="E152" s="57" t="s">
        <v>56</v>
      </c>
      <c r="F152" s="40">
        <v>200</v>
      </c>
      <c r="G152" s="40">
        <v>1</v>
      </c>
      <c r="H152" s="40">
        <v>0</v>
      </c>
      <c r="I152" s="40">
        <v>20.2</v>
      </c>
      <c r="J152" s="40">
        <v>84.8</v>
      </c>
      <c r="K152" s="41">
        <v>389</v>
      </c>
    </row>
    <row r="153" spans="1:11" ht="15.75" x14ac:dyDescent="0.25">
      <c r="A153" s="24"/>
      <c r="B153" s="16"/>
      <c r="C153" s="11"/>
      <c r="D153" s="7" t="s">
        <v>30</v>
      </c>
      <c r="E153" s="57" t="s">
        <v>38</v>
      </c>
      <c r="F153" s="40">
        <v>40</v>
      </c>
      <c r="G153" s="40">
        <v>3.08</v>
      </c>
      <c r="H153" s="40">
        <v>0.4</v>
      </c>
      <c r="I153" s="40">
        <v>19.760000000000002</v>
      </c>
      <c r="J153" s="40">
        <v>90.68</v>
      </c>
      <c r="K153" s="41">
        <v>1</v>
      </c>
    </row>
    <row r="154" spans="1:11" ht="15" x14ac:dyDescent="0.25">
      <c r="A154" s="24"/>
      <c r="B154" s="16"/>
      <c r="C154" s="11"/>
      <c r="D154" s="7" t="s">
        <v>31</v>
      </c>
      <c r="E154" s="50" t="s">
        <v>57</v>
      </c>
      <c r="F154" s="40">
        <v>20</v>
      </c>
      <c r="G154" s="40">
        <v>1.1200000000000001</v>
      </c>
      <c r="H154" s="40">
        <v>0.02</v>
      </c>
      <c r="I154" s="40">
        <v>7.84</v>
      </c>
      <c r="J154" s="40">
        <v>37.6</v>
      </c>
      <c r="K154" s="41">
        <v>2</v>
      </c>
    </row>
    <row r="155" spans="1:11" ht="15" x14ac:dyDescent="0.25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610</v>
      </c>
      <c r="G156" s="20">
        <f t="shared" ref="G156:J156" si="64">SUM(G147:G155)</f>
        <v>27.23</v>
      </c>
      <c r="H156" s="20">
        <f t="shared" si="64"/>
        <v>29.89</v>
      </c>
      <c r="I156" s="20">
        <f t="shared" si="64"/>
        <v>111.76</v>
      </c>
      <c r="J156" s="20">
        <f t="shared" si="64"/>
        <v>829.62</v>
      </c>
      <c r="K156" s="26"/>
    </row>
    <row r="157" spans="1:11" ht="15.75" thickBot="1" x14ac:dyDescent="0.25">
      <c r="A157" s="28">
        <f>A139</f>
        <v>2</v>
      </c>
      <c r="B157" s="29">
        <f>B139</f>
        <v>8</v>
      </c>
      <c r="C157" s="79" t="s">
        <v>4</v>
      </c>
      <c r="D157" s="80"/>
      <c r="E157" s="30"/>
      <c r="F157" s="31">
        <f>F146+F156</f>
        <v>1060</v>
      </c>
      <c r="G157" s="31">
        <f t="shared" ref="G157" si="65">G146+G156</f>
        <v>34.94</v>
      </c>
      <c r="H157" s="31">
        <f t="shared" ref="H157" si="66">H146+H156</f>
        <v>41.42</v>
      </c>
      <c r="I157" s="31">
        <f t="shared" ref="I157" si="67">I146+I156</f>
        <v>170.15</v>
      </c>
      <c r="J157" s="31">
        <f t="shared" ref="J157" si="68">J146+J156</f>
        <v>1194.97</v>
      </c>
      <c r="K157" s="31"/>
    </row>
    <row r="158" spans="1:11" ht="15.75" x14ac:dyDescent="0.25">
      <c r="A158" s="21">
        <v>2</v>
      </c>
      <c r="B158" s="22">
        <v>9</v>
      </c>
      <c r="C158" s="23" t="s">
        <v>19</v>
      </c>
      <c r="D158" s="5" t="s">
        <v>20</v>
      </c>
      <c r="E158" s="58" t="s">
        <v>79</v>
      </c>
      <c r="F158" s="37" t="s">
        <v>59</v>
      </c>
      <c r="G158" s="37">
        <v>18.100000000000001</v>
      </c>
      <c r="H158" s="37">
        <v>9</v>
      </c>
      <c r="I158" s="37">
        <v>36.64</v>
      </c>
      <c r="J158" s="37">
        <v>394.1</v>
      </c>
      <c r="K158" s="73">
        <v>291</v>
      </c>
    </row>
    <row r="159" spans="1:11" ht="15.75" x14ac:dyDescent="0.25">
      <c r="A159" s="24"/>
      <c r="B159" s="16"/>
      <c r="C159" s="11"/>
      <c r="D159" s="6"/>
      <c r="E159" s="57"/>
      <c r="F159" s="40"/>
      <c r="G159" s="52"/>
      <c r="H159" s="52"/>
      <c r="I159" s="52"/>
      <c r="J159" s="52"/>
      <c r="K159" s="53"/>
    </row>
    <row r="160" spans="1:11" ht="15.75" x14ac:dyDescent="0.25">
      <c r="A160" s="24"/>
      <c r="B160" s="16"/>
      <c r="C160" s="11"/>
      <c r="D160" s="7" t="s">
        <v>21</v>
      </c>
      <c r="E160" s="57" t="s">
        <v>37</v>
      </c>
      <c r="F160" s="40" t="s">
        <v>48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377</v>
      </c>
    </row>
    <row r="161" spans="1:11" ht="15.75" x14ac:dyDescent="0.25">
      <c r="A161" s="24"/>
      <c r="B161" s="16"/>
      <c r="C161" s="11"/>
      <c r="D161" s="7" t="s">
        <v>22</v>
      </c>
      <c r="E161" s="57" t="s">
        <v>38</v>
      </c>
      <c r="F161" s="53">
        <v>20</v>
      </c>
      <c r="G161" s="60">
        <v>1.54</v>
      </c>
      <c r="H161" s="60">
        <v>0.2</v>
      </c>
      <c r="I161" s="61">
        <v>9.8800000000000008</v>
      </c>
      <c r="J161" s="60">
        <v>45.34</v>
      </c>
      <c r="K161" s="53">
        <v>1</v>
      </c>
    </row>
    <row r="162" spans="1:11" ht="16.5" thickBot="1" x14ac:dyDescent="0.3">
      <c r="A162" s="24"/>
      <c r="B162" s="16"/>
      <c r="C162" s="11"/>
      <c r="D162" s="7" t="s">
        <v>23</v>
      </c>
      <c r="E162" s="66"/>
      <c r="F162" s="40"/>
      <c r="G162" s="40"/>
      <c r="H162" s="40"/>
      <c r="I162" s="40"/>
      <c r="J162" s="40"/>
      <c r="K162" s="74"/>
    </row>
    <row r="163" spans="1:11" ht="15.75" x14ac:dyDescent="0.25">
      <c r="A163" s="24"/>
      <c r="B163" s="16"/>
      <c r="C163" s="11"/>
      <c r="D163" s="6"/>
      <c r="E163" s="66" t="s">
        <v>40</v>
      </c>
      <c r="F163" s="46">
        <v>150</v>
      </c>
      <c r="G163" s="47">
        <v>0</v>
      </c>
      <c r="H163" s="46">
        <v>0</v>
      </c>
      <c r="I163" s="46">
        <v>10</v>
      </c>
      <c r="J163" s="46">
        <v>47</v>
      </c>
      <c r="K163" s="74"/>
    </row>
    <row r="164" spans="1:11" ht="15" x14ac:dyDescent="0.25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74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170</v>
      </c>
      <c r="G165" s="20">
        <f t="shared" ref="G165:J165" si="69">SUM(G158:G164)</f>
        <v>19.71</v>
      </c>
      <c r="H165" s="20">
        <f t="shared" si="69"/>
        <v>9.2199999999999989</v>
      </c>
      <c r="I165" s="20">
        <f t="shared" si="69"/>
        <v>71.52000000000001</v>
      </c>
      <c r="J165" s="20">
        <f t="shared" si="69"/>
        <v>546.44000000000005</v>
      </c>
      <c r="K165" s="75"/>
    </row>
    <row r="166" spans="1:11" ht="15.75" x14ac:dyDescent="0.25">
      <c r="A166" s="27">
        <f>A158</f>
        <v>2</v>
      </c>
      <c r="B166" s="14">
        <f>B158</f>
        <v>9</v>
      </c>
      <c r="C166" s="10" t="s">
        <v>24</v>
      </c>
      <c r="D166" s="7" t="s">
        <v>25</v>
      </c>
      <c r="E166" s="57" t="s">
        <v>76</v>
      </c>
      <c r="F166" s="40">
        <v>60</v>
      </c>
      <c r="G166" s="40">
        <v>0.74</v>
      </c>
      <c r="H166" s="40">
        <v>4.4400000000000004</v>
      </c>
      <c r="I166" s="40">
        <v>5.7</v>
      </c>
      <c r="J166" s="40">
        <v>64.569999999999993</v>
      </c>
      <c r="K166" s="74">
        <v>141</v>
      </c>
    </row>
    <row r="167" spans="1:11" ht="16.5" thickBot="1" x14ac:dyDescent="0.3">
      <c r="A167" s="24"/>
      <c r="B167" s="16"/>
      <c r="C167" s="11"/>
      <c r="D167" s="7" t="s">
        <v>26</v>
      </c>
      <c r="E167" s="57" t="s">
        <v>94</v>
      </c>
      <c r="F167" s="40">
        <v>250</v>
      </c>
      <c r="G167" s="78">
        <v>1.49</v>
      </c>
      <c r="H167" s="40">
        <v>4.92</v>
      </c>
      <c r="I167" s="40">
        <v>6.09</v>
      </c>
      <c r="J167" s="40">
        <v>76.25</v>
      </c>
      <c r="K167" s="74">
        <v>98</v>
      </c>
    </row>
    <row r="168" spans="1:11" ht="15.75" x14ac:dyDescent="0.25">
      <c r="A168" s="24"/>
      <c r="B168" s="16"/>
      <c r="C168" s="11"/>
      <c r="D168" s="7" t="s">
        <v>27</v>
      </c>
      <c r="E168" s="57" t="s">
        <v>95</v>
      </c>
      <c r="F168" s="68">
        <v>90</v>
      </c>
      <c r="G168" s="69">
        <v>8.15</v>
      </c>
      <c r="H168" s="69">
        <v>6.72</v>
      </c>
      <c r="I168" s="70">
        <v>11.28</v>
      </c>
      <c r="J168" s="69">
        <v>138.75</v>
      </c>
      <c r="K168" s="68">
        <v>246</v>
      </c>
    </row>
    <row r="169" spans="1:11" ht="15.75" x14ac:dyDescent="0.25">
      <c r="A169" s="24"/>
      <c r="B169" s="16"/>
      <c r="C169" s="11"/>
      <c r="D169" s="7" t="s">
        <v>28</v>
      </c>
      <c r="E169" s="57" t="s">
        <v>75</v>
      </c>
      <c r="F169" s="40">
        <v>150</v>
      </c>
      <c r="G169" s="40">
        <v>3.65</v>
      </c>
      <c r="H169" s="40">
        <v>5.38</v>
      </c>
      <c r="I169" s="40">
        <v>36.67</v>
      </c>
      <c r="J169" s="40">
        <v>209.6</v>
      </c>
      <c r="K169" s="74">
        <v>304</v>
      </c>
    </row>
    <row r="170" spans="1:11" ht="15.75" x14ac:dyDescent="0.25">
      <c r="A170" s="24"/>
      <c r="B170" s="16"/>
      <c r="C170" s="11"/>
      <c r="D170" s="7"/>
      <c r="E170" s="57" t="s">
        <v>84</v>
      </c>
      <c r="F170" s="53">
        <v>50</v>
      </c>
      <c r="G170" s="60">
        <v>0.9</v>
      </c>
      <c r="H170" s="60">
        <v>2.6</v>
      </c>
      <c r="I170" s="61">
        <v>3.8</v>
      </c>
      <c r="J170" s="60">
        <v>42</v>
      </c>
      <c r="K170" s="53">
        <v>331</v>
      </c>
    </row>
    <row r="171" spans="1:11" ht="15.75" x14ac:dyDescent="0.25">
      <c r="A171" s="24"/>
      <c r="B171" s="16"/>
      <c r="C171" s="11"/>
      <c r="D171" s="7" t="s">
        <v>21</v>
      </c>
      <c r="E171" s="57" t="s">
        <v>72</v>
      </c>
      <c r="F171" s="40">
        <v>200</v>
      </c>
      <c r="G171" s="40">
        <v>0.24</v>
      </c>
      <c r="H171" s="40">
        <v>0.02</v>
      </c>
      <c r="I171" s="40">
        <v>32.82</v>
      </c>
      <c r="J171" s="40">
        <v>151.19999999999999</v>
      </c>
      <c r="K171" s="74">
        <v>354</v>
      </c>
    </row>
    <row r="172" spans="1:11" ht="15.75" x14ac:dyDescent="0.25">
      <c r="A172" s="24"/>
      <c r="B172" s="16"/>
      <c r="C172" s="11"/>
      <c r="D172" s="7" t="s">
        <v>30</v>
      </c>
      <c r="E172" s="57" t="s">
        <v>38</v>
      </c>
      <c r="F172" s="40">
        <v>40</v>
      </c>
      <c r="G172" s="40">
        <v>3.08</v>
      </c>
      <c r="H172" s="40">
        <v>0.4</v>
      </c>
      <c r="I172" s="40">
        <v>19.760000000000002</v>
      </c>
      <c r="J172" s="40">
        <v>90.68</v>
      </c>
      <c r="K172" s="74">
        <v>1</v>
      </c>
    </row>
    <row r="173" spans="1:11" ht="15" x14ac:dyDescent="0.25">
      <c r="A173" s="24"/>
      <c r="B173" s="16"/>
      <c r="C173" s="11"/>
      <c r="D173" s="7" t="s">
        <v>31</v>
      </c>
      <c r="E173" s="50" t="s">
        <v>57</v>
      </c>
      <c r="F173" s="40">
        <v>20</v>
      </c>
      <c r="G173" s="40">
        <v>1.1200000000000001</v>
      </c>
      <c r="H173" s="40">
        <v>0.02</v>
      </c>
      <c r="I173" s="40">
        <v>7.84</v>
      </c>
      <c r="J173" s="40">
        <v>37.6</v>
      </c>
      <c r="K173" s="74">
        <v>2</v>
      </c>
    </row>
    <row r="174" spans="1:11" ht="15" x14ac:dyDescent="0.25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74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860</v>
      </c>
      <c r="G175" s="20">
        <f t="shared" ref="G175:J175" si="70">SUM(G166:G174)</f>
        <v>19.37</v>
      </c>
      <c r="H175" s="20">
        <f t="shared" si="70"/>
        <v>24.499999999999996</v>
      </c>
      <c r="I175" s="20">
        <f t="shared" si="70"/>
        <v>123.96000000000001</v>
      </c>
      <c r="J175" s="20">
        <f t="shared" si="70"/>
        <v>810.65</v>
      </c>
      <c r="K175" s="75"/>
    </row>
    <row r="176" spans="1:11" ht="15.75" thickBot="1" x14ac:dyDescent="0.25">
      <c r="A176" s="28">
        <f>A158</f>
        <v>2</v>
      </c>
      <c r="B176" s="29">
        <f>B158</f>
        <v>9</v>
      </c>
      <c r="C176" s="79" t="s">
        <v>4</v>
      </c>
      <c r="D176" s="80"/>
      <c r="E176" s="30"/>
      <c r="F176" s="31">
        <f>F165+F175</f>
        <v>1030</v>
      </c>
      <c r="G176" s="31">
        <f t="shared" ref="G176" si="71">G165+G175</f>
        <v>39.08</v>
      </c>
      <c r="H176" s="31">
        <f t="shared" ref="H176" si="72">H165+H175</f>
        <v>33.72</v>
      </c>
      <c r="I176" s="31">
        <f t="shared" ref="I176" si="73">I165+I175</f>
        <v>195.48000000000002</v>
      </c>
      <c r="J176" s="31">
        <f t="shared" ref="J176" si="74">J165+J175</f>
        <v>1357.0900000000001</v>
      </c>
      <c r="K176" s="76"/>
    </row>
    <row r="177" spans="1:11" ht="15.75" x14ac:dyDescent="0.25">
      <c r="A177" s="21">
        <v>2</v>
      </c>
      <c r="B177" s="22">
        <v>10</v>
      </c>
      <c r="C177" s="23" t="s">
        <v>19</v>
      </c>
      <c r="D177" s="5" t="s">
        <v>20</v>
      </c>
      <c r="E177" s="57" t="s">
        <v>89</v>
      </c>
      <c r="F177" s="40" t="s">
        <v>58</v>
      </c>
      <c r="G177" s="40">
        <v>5.68</v>
      </c>
      <c r="H177" s="40">
        <v>6.34</v>
      </c>
      <c r="I177" s="40">
        <v>7.43</v>
      </c>
      <c r="J177" s="40">
        <v>228</v>
      </c>
      <c r="K177" s="74">
        <v>278</v>
      </c>
    </row>
    <row r="178" spans="1:11" ht="15.75" x14ac:dyDescent="0.25">
      <c r="A178" s="24"/>
      <c r="B178" s="16"/>
      <c r="C178" s="11"/>
      <c r="D178" s="6"/>
      <c r="E178" s="57" t="s">
        <v>93</v>
      </c>
      <c r="F178" s="40">
        <v>150</v>
      </c>
      <c r="G178" s="40">
        <v>5.47</v>
      </c>
      <c r="H178" s="40">
        <v>5.8</v>
      </c>
      <c r="I178" s="40">
        <v>30.49</v>
      </c>
      <c r="J178" s="40">
        <v>195.91</v>
      </c>
      <c r="K178" s="74">
        <v>202</v>
      </c>
    </row>
    <row r="179" spans="1:11" ht="15.75" x14ac:dyDescent="0.25">
      <c r="A179" s="24"/>
      <c r="B179" s="16"/>
      <c r="C179" s="11"/>
      <c r="D179" s="7" t="s">
        <v>21</v>
      </c>
      <c r="E179" s="57" t="s">
        <v>61</v>
      </c>
      <c r="F179" s="52">
        <v>200</v>
      </c>
      <c r="G179" s="52">
        <v>3.6</v>
      </c>
      <c r="H179" s="52">
        <v>2.67</v>
      </c>
      <c r="I179" s="52" t="s">
        <v>70</v>
      </c>
      <c r="J179" s="52">
        <v>155.19999999999999</v>
      </c>
      <c r="K179" s="74">
        <v>379</v>
      </c>
    </row>
    <row r="180" spans="1:11" ht="15.75" x14ac:dyDescent="0.25">
      <c r="A180" s="24"/>
      <c r="B180" s="16"/>
      <c r="C180" s="11"/>
      <c r="D180" s="7" t="s">
        <v>22</v>
      </c>
      <c r="E180" s="57" t="s">
        <v>38</v>
      </c>
      <c r="F180" s="53">
        <v>20</v>
      </c>
      <c r="G180" s="60">
        <v>1.54</v>
      </c>
      <c r="H180" s="60">
        <v>0.2</v>
      </c>
      <c r="I180" s="61">
        <v>9.8800000000000008</v>
      </c>
      <c r="J180" s="60">
        <v>45.34</v>
      </c>
      <c r="K180" s="53">
        <v>1</v>
      </c>
    </row>
    <row r="181" spans="1:11" ht="15" x14ac:dyDescent="0.25">
      <c r="A181" s="24"/>
      <c r="B181" s="16"/>
      <c r="C181" s="11"/>
      <c r="D181" s="7" t="s">
        <v>23</v>
      </c>
      <c r="E181" s="39"/>
      <c r="F181" s="40"/>
      <c r="G181" s="40"/>
      <c r="H181" s="40"/>
      <c r="I181" s="40"/>
      <c r="J181" s="40"/>
      <c r="K181" s="74"/>
    </row>
    <row r="182" spans="1:11" ht="15" x14ac:dyDescent="0.25">
      <c r="A182" s="24"/>
      <c r="B182" s="16"/>
      <c r="C182" s="11"/>
      <c r="D182" s="6"/>
      <c r="E182" s="39"/>
      <c r="F182" s="40"/>
      <c r="G182" s="40"/>
      <c r="H182" s="40"/>
      <c r="I182" s="40"/>
      <c r="J182" s="40"/>
      <c r="K182" s="74"/>
    </row>
    <row r="183" spans="1:11" ht="15" x14ac:dyDescent="0.25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74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v>510</v>
      </c>
      <c r="G184" s="20">
        <f t="shared" ref="G184:J184" si="75">SUM(G177:G183)</f>
        <v>16.29</v>
      </c>
      <c r="H184" s="20">
        <f t="shared" si="75"/>
        <v>15.01</v>
      </c>
      <c r="I184" s="20">
        <f t="shared" si="75"/>
        <v>47.800000000000004</v>
      </c>
      <c r="J184" s="20">
        <f t="shared" si="75"/>
        <v>624.44999999999993</v>
      </c>
      <c r="K184" s="75"/>
    </row>
    <row r="185" spans="1:11" ht="15.75" x14ac:dyDescent="0.25">
      <c r="A185" s="27">
        <f>A177</f>
        <v>2</v>
      </c>
      <c r="B185" s="14">
        <f>B177</f>
        <v>10</v>
      </c>
      <c r="C185" s="10" t="s">
        <v>24</v>
      </c>
      <c r="D185" s="7" t="s">
        <v>25</v>
      </c>
      <c r="E185" s="59" t="s">
        <v>97</v>
      </c>
      <c r="F185" s="40">
        <v>60</v>
      </c>
      <c r="G185" s="40">
        <v>0.66</v>
      </c>
      <c r="H185" s="40">
        <v>0.12</v>
      </c>
      <c r="I185" s="40">
        <v>2.2799999999999998</v>
      </c>
      <c r="J185" s="40">
        <v>13.2</v>
      </c>
      <c r="K185" s="74">
        <v>306</v>
      </c>
    </row>
    <row r="186" spans="1:11" ht="16.5" thickBot="1" x14ac:dyDescent="0.3">
      <c r="A186" s="24"/>
      <c r="B186" s="16"/>
      <c r="C186" s="11"/>
      <c r="D186" s="7" t="s">
        <v>26</v>
      </c>
      <c r="E186" s="57" t="s">
        <v>96</v>
      </c>
      <c r="F186" s="51">
        <v>250</v>
      </c>
      <c r="G186" s="52">
        <v>1.77</v>
      </c>
      <c r="H186" s="40">
        <v>4.95</v>
      </c>
      <c r="I186" s="40">
        <v>7.91</v>
      </c>
      <c r="J186" s="40">
        <v>89.75</v>
      </c>
      <c r="K186" s="74">
        <v>88</v>
      </c>
    </row>
    <row r="187" spans="1:11" ht="15.75" x14ac:dyDescent="0.25">
      <c r="A187" s="24"/>
      <c r="B187" s="16"/>
      <c r="C187" s="11"/>
      <c r="D187" s="7" t="s">
        <v>27</v>
      </c>
      <c r="E187" s="58" t="s">
        <v>79</v>
      </c>
      <c r="F187" s="37" t="s">
        <v>59</v>
      </c>
      <c r="G187" s="37">
        <v>18.100000000000001</v>
      </c>
      <c r="H187" s="37">
        <v>9</v>
      </c>
      <c r="I187" s="37">
        <v>36.64</v>
      </c>
      <c r="J187" s="37">
        <v>394.1</v>
      </c>
      <c r="K187" s="73">
        <v>291</v>
      </c>
    </row>
    <row r="188" spans="1:11" ht="15.75" x14ac:dyDescent="0.25">
      <c r="A188" s="24"/>
      <c r="B188" s="16"/>
      <c r="C188" s="11"/>
      <c r="D188" s="7" t="s">
        <v>28</v>
      </c>
      <c r="E188" s="57"/>
      <c r="F188" s="40"/>
      <c r="G188" s="40"/>
      <c r="H188" s="40"/>
      <c r="I188" s="40"/>
      <c r="J188" s="40"/>
      <c r="K188" s="74"/>
    </row>
    <row r="189" spans="1:11" ht="15.75" x14ac:dyDescent="0.25">
      <c r="A189" s="24"/>
      <c r="B189" s="16"/>
      <c r="C189" s="11"/>
      <c r="D189" s="7" t="s">
        <v>29</v>
      </c>
      <c r="E189" s="57" t="s">
        <v>56</v>
      </c>
      <c r="F189" s="40">
        <v>200</v>
      </c>
      <c r="G189" s="40">
        <v>1</v>
      </c>
      <c r="H189" s="40">
        <v>0</v>
      </c>
      <c r="I189" s="40">
        <v>20.2</v>
      </c>
      <c r="J189" s="40">
        <v>84.8</v>
      </c>
      <c r="K189" s="74">
        <v>389</v>
      </c>
    </row>
    <row r="190" spans="1:11" ht="15.75" x14ac:dyDescent="0.25">
      <c r="A190" s="24"/>
      <c r="B190" s="16"/>
      <c r="C190" s="11"/>
      <c r="D190" s="7" t="s">
        <v>30</v>
      </c>
      <c r="E190" s="57" t="s">
        <v>38</v>
      </c>
      <c r="F190" s="40">
        <v>40</v>
      </c>
      <c r="G190" s="40">
        <v>3.08</v>
      </c>
      <c r="H190" s="40">
        <v>0.4</v>
      </c>
      <c r="I190" s="40">
        <v>19.760000000000002</v>
      </c>
      <c r="J190" s="40">
        <v>90.68</v>
      </c>
      <c r="K190" s="74">
        <v>1</v>
      </c>
    </row>
    <row r="191" spans="1:11" ht="15" x14ac:dyDescent="0.25">
      <c r="A191" s="24"/>
      <c r="B191" s="16"/>
      <c r="C191" s="11"/>
      <c r="D191" s="7" t="s">
        <v>31</v>
      </c>
      <c r="E191" s="50" t="s">
        <v>57</v>
      </c>
      <c r="F191" s="40">
        <v>20</v>
      </c>
      <c r="G191" s="40">
        <v>1.1200000000000001</v>
      </c>
      <c r="H191" s="40">
        <v>0.02</v>
      </c>
      <c r="I191" s="40">
        <v>7.84</v>
      </c>
      <c r="J191" s="40">
        <v>37.6</v>
      </c>
      <c r="K191" s="74">
        <v>2</v>
      </c>
    </row>
    <row r="192" spans="1:11" ht="15.75" x14ac:dyDescent="0.25">
      <c r="A192" s="24"/>
      <c r="B192" s="16"/>
      <c r="C192" s="11"/>
      <c r="D192" s="6"/>
      <c r="E192" s="57"/>
      <c r="F192" s="40"/>
      <c r="G192" s="40"/>
      <c r="H192" s="40"/>
      <c r="I192" s="40"/>
      <c r="J192" s="40"/>
      <c r="K192" s="74"/>
    </row>
    <row r="193" spans="1:11" ht="15" x14ac:dyDescent="0.25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74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570</v>
      </c>
      <c r="G194" s="20">
        <f t="shared" ref="G194:J194" si="76">SUM(G185:G193)</f>
        <v>25.73</v>
      </c>
      <c r="H194" s="20">
        <f t="shared" si="76"/>
        <v>14.49</v>
      </c>
      <c r="I194" s="20">
        <f t="shared" si="76"/>
        <v>94.63000000000001</v>
      </c>
      <c r="J194" s="20">
        <f t="shared" si="76"/>
        <v>710.13</v>
      </c>
      <c r="K194" s="75"/>
    </row>
    <row r="195" spans="1:11" ht="15.75" thickBot="1" x14ac:dyDescent="0.25">
      <c r="A195" s="28">
        <f>A177</f>
        <v>2</v>
      </c>
      <c r="B195" s="29">
        <f>B177</f>
        <v>10</v>
      </c>
      <c r="C195" s="79" t="s">
        <v>4</v>
      </c>
      <c r="D195" s="80"/>
      <c r="E195" s="30"/>
      <c r="F195" s="31">
        <f>F184+F194</f>
        <v>1080</v>
      </c>
      <c r="G195" s="31">
        <f t="shared" ref="G195" si="77">G184+G194</f>
        <v>42.019999999999996</v>
      </c>
      <c r="H195" s="31">
        <f t="shared" ref="H195" si="78">H184+H194</f>
        <v>29.5</v>
      </c>
      <c r="I195" s="31">
        <f t="shared" ref="I195" si="79">I184+I194</f>
        <v>142.43</v>
      </c>
      <c r="J195" s="31">
        <f t="shared" ref="J195" si="80">J184+J194</f>
        <v>1334.58</v>
      </c>
      <c r="K195" s="76"/>
    </row>
    <row r="196" spans="1:11" ht="13.5" customHeight="1" x14ac:dyDescent="0.25">
      <c r="A196" s="21">
        <v>2</v>
      </c>
      <c r="B196" s="22">
        <v>11</v>
      </c>
      <c r="C196" s="23" t="s">
        <v>19</v>
      </c>
      <c r="D196" s="5" t="s">
        <v>20</v>
      </c>
      <c r="E196" s="45" t="s">
        <v>34</v>
      </c>
      <c r="F196" s="46">
        <v>90</v>
      </c>
      <c r="G196" s="47">
        <v>8.15</v>
      </c>
      <c r="H196" s="47">
        <v>6.72</v>
      </c>
      <c r="I196" s="54">
        <v>11.28</v>
      </c>
      <c r="J196" s="47">
        <v>138.75</v>
      </c>
      <c r="K196" s="68">
        <v>246</v>
      </c>
    </row>
    <row r="197" spans="1:11" ht="15.75" x14ac:dyDescent="0.25">
      <c r="A197" s="24"/>
      <c r="B197" s="16"/>
      <c r="C197" s="11"/>
      <c r="D197" s="6"/>
      <c r="E197" s="45" t="s">
        <v>35</v>
      </c>
      <c r="F197" s="48">
        <v>150</v>
      </c>
      <c r="G197" s="55">
        <v>2.86</v>
      </c>
      <c r="H197" s="55">
        <v>4.32</v>
      </c>
      <c r="I197" s="56">
        <v>23.01</v>
      </c>
      <c r="J197" s="55">
        <v>142.28</v>
      </c>
      <c r="K197" s="53">
        <v>139</v>
      </c>
    </row>
    <row r="198" spans="1:11" ht="15.75" x14ac:dyDescent="0.25">
      <c r="A198" s="24"/>
      <c r="B198" s="16"/>
      <c r="C198" s="11"/>
      <c r="D198" s="7"/>
      <c r="E198" s="45" t="s">
        <v>36</v>
      </c>
      <c r="F198" s="48">
        <v>50</v>
      </c>
      <c r="G198" s="55">
        <v>0.9</v>
      </c>
      <c r="H198" s="55">
        <v>2.6</v>
      </c>
      <c r="I198" s="56">
        <v>3.8</v>
      </c>
      <c r="J198" s="55">
        <v>42</v>
      </c>
      <c r="K198" s="53">
        <v>331</v>
      </c>
    </row>
    <row r="199" spans="1:11" ht="15.75" x14ac:dyDescent="0.25">
      <c r="A199" s="24"/>
      <c r="B199" s="16"/>
      <c r="C199" s="11"/>
      <c r="D199" s="7" t="s">
        <v>21</v>
      </c>
      <c r="E199" s="45" t="s">
        <v>37</v>
      </c>
      <c r="F199" s="40" t="s">
        <v>48</v>
      </c>
      <c r="G199" s="52">
        <v>7.0000000000000007E-2</v>
      </c>
      <c r="H199" s="52">
        <v>0.02</v>
      </c>
      <c r="I199" s="52">
        <v>15</v>
      </c>
      <c r="J199" s="52">
        <v>60</v>
      </c>
      <c r="K199" s="53">
        <v>377</v>
      </c>
    </row>
    <row r="200" spans="1:11" ht="15.75" x14ac:dyDescent="0.25">
      <c r="A200" s="24"/>
      <c r="B200" s="16"/>
      <c r="C200" s="11"/>
      <c r="D200" s="7" t="s">
        <v>22</v>
      </c>
      <c r="E200" s="45" t="s">
        <v>38</v>
      </c>
      <c r="F200" s="48">
        <v>20</v>
      </c>
      <c r="G200" s="55">
        <v>1.54</v>
      </c>
      <c r="H200" s="55">
        <v>0.2</v>
      </c>
      <c r="I200" s="56">
        <v>9.8800000000000008</v>
      </c>
      <c r="J200" s="55">
        <v>45.34</v>
      </c>
      <c r="K200" s="53">
        <v>1</v>
      </c>
    </row>
    <row r="201" spans="1:11" ht="16.5" thickBot="1" x14ac:dyDescent="0.3">
      <c r="A201" s="24"/>
      <c r="B201" s="16"/>
      <c r="C201" s="11"/>
      <c r="D201" s="6"/>
      <c r="E201" s="45" t="s">
        <v>39</v>
      </c>
      <c r="F201" s="48">
        <v>15</v>
      </c>
      <c r="G201" s="55">
        <v>3.48</v>
      </c>
      <c r="H201" s="55">
        <v>4.43</v>
      </c>
      <c r="I201" s="56">
        <v>0</v>
      </c>
      <c r="J201" s="55">
        <v>13.2</v>
      </c>
      <c r="K201" s="77">
        <v>15</v>
      </c>
    </row>
    <row r="202" spans="1:11" ht="15.75" x14ac:dyDescent="0.25">
      <c r="A202" s="24"/>
      <c r="B202" s="16"/>
      <c r="C202" s="11"/>
      <c r="D202" s="7" t="s">
        <v>23</v>
      </c>
      <c r="E202" s="49" t="s">
        <v>40</v>
      </c>
      <c r="F202" s="46">
        <v>150</v>
      </c>
      <c r="G202" s="47">
        <v>0</v>
      </c>
      <c r="H202" s="46">
        <v>0</v>
      </c>
      <c r="I202" s="46">
        <v>10</v>
      </c>
      <c r="J202" s="46">
        <v>47</v>
      </c>
      <c r="K202" s="46"/>
    </row>
    <row r="203" spans="1:11" ht="15" x14ac:dyDescent="0.25">
      <c r="A203" s="25"/>
      <c r="B203" s="18"/>
      <c r="C203" s="8"/>
      <c r="D203" s="19" t="s">
        <v>32</v>
      </c>
      <c r="E203" s="9"/>
      <c r="F203" s="20">
        <f>SUM(F196:F202)</f>
        <v>475</v>
      </c>
      <c r="G203" s="20">
        <f t="shared" ref="G203:J203" si="81">SUM(G196:G202)</f>
        <v>17</v>
      </c>
      <c r="H203" s="20">
        <f t="shared" si="81"/>
        <v>18.29</v>
      </c>
      <c r="I203" s="20">
        <f t="shared" si="81"/>
        <v>72.97</v>
      </c>
      <c r="J203" s="20">
        <f t="shared" si="81"/>
        <v>488.57</v>
      </c>
      <c r="K203" s="75"/>
    </row>
    <row r="204" spans="1:11" ht="15.75" x14ac:dyDescent="0.25">
      <c r="A204" s="27">
        <f>A196</f>
        <v>2</v>
      </c>
      <c r="B204" s="14">
        <f>B196</f>
        <v>11</v>
      </c>
      <c r="C204" s="10" t="s">
        <v>24</v>
      </c>
      <c r="D204" s="7" t="s">
        <v>25</v>
      </c>
      <c r="E204" s="45" t="s">
        <v>44</v>
      </c>
      <c r="F204" s="40">
        <v>60</v>
      </c>
      <c r="G204" s="40">
        <v>0.42</v>
      </c>
      <c r="H204" s="40">
        <v>1.47</v>
      </c>
      <c r="I204" s="40">
        <v>0.45</v>
      </c>
      <c r="J204" s="40">
        <v>22.8</v>
      </c>
      <c r="K204" s="74">
        <v>302</v>
      </c>
    </row>
    <row r="205" spans="1:11" ht="15.75" x14ac:dyDescent="0.25">
      <c r="A205" s="24"/>
      <c r="B205" s="16"/>
      <c r="C205" s="11"/>
      <c r="D205" s="7" t="s">
        <v>26</v>
      </c>
      <c r="E205" s="45" t="s">
        <v>98</v>
      </c>
      <c r="F205" s="40">
        <v>250</v>
      </c>
      <c r="G205" s="40">
        <v>1.77</v>
      </c>
      <c r="H205" s="40">
        <v>4.95</v>
      </c>
      <c r="I205" s="40">
        <v>7.91</v>
      </c>
      <c r="J205" s="40">
        <v>89.75</v>
      </c>
      <c r="K205" s="74">
        <v>96</v>
      </c>
    </row>
    <row r="206" spans="1:11" ht="15.75" x14ac:dyDescent="0.25">
      <c r="A206" s="24"/>
      <c r="B206" s="16"/>
      <c r="C206" s="11"/>
      <c r="D206" s="7" t="s">
        <v>27</v>
      </c>
      <c r="E206" s="45" t="s">
        <v>99</v>
      </c>
      <c r="F206" s="40">
        <v>125</v>
      </c>
      <c r="G206" s="40">
        <v>16.3</v>
      </c>
      <c r="H206" s="40">
        <v>11.1</v>
      </c>
      <c r="I206" s="40">
        <v>5.4</v>
      </c>
      <c r="J206" s="40">
        <v>187</v>
      </c>
      <c r="K206" s="74">
        <v>229</v>
      </c>
    </row>
    <row r="207" spans="1:11" ht="15.75" x14ac:dyDescent="0.25">
      <c r="A207" s="24"/>
      <c r="B207" s="16"/>
      <c r="C207" s="11"/>
      <c r="D207" s="7" t="s">
        <v>28</v>
      </c>
      <c r="E207" s="45" t="s">
        <v>43</v>
      </c>
      <c r="F207" s="40">
        <v>150</v>
      </c>
      <c r="G207" s="40">
        <v>8.6</v>
      </c>
      <c r="H207" s="40">
        <v>6.09</v>
      </c>
      <c r="I207" s="40">
        <v>38.630000000000003</v>
      </c>
      <c r="J207" s="40">
        <v>243.63</v>
      </c>
      <c r="K207" s="74">
        <v>310</v>
      </c>
    </row>
    <row r="208" spans="1:11" ht="15.75" x14ac:dyDescent="0.25">
      <c r="A208" s="24"/>
      <c r="B208" s="16"/>
      <c r="C208" s="11"/>
      <c r="D208" s="7" t="s">
        <v>29</v>
      </c>
      <c r="E208" s="45" t="s">
        <v>100</v>
      </c>
      <c r="F208" s="40">
        <v>200</v>
      </c>
      <c r="G208" s="40">
        <v>0.67</v>
      </c>
      <c r="H208" s="40">
        <v>0.09</v>
      </c>
      <c r="I208" s="40">
        <v>32.020000000000003</v>
      </c>
      <c r="J208" s="40">
        <v>132.08000000000001</v>
      </c>
      <c r="K208" s="74">
        <v>349</v>
      </c>
    </row>
    <row r="209" spans="1:11" ht="15.75" x14ac:dyDescent="0.25">
      <c r="A209" s="24"/>
      <c r="B209" s="16"/>
      <c r="C209" s="11"/>
      <c r="D209" s="7" t="s">
        <v>30</v>
      </c>
      <c r="E209" s="45" t="s">
        <v>38</v>
      </c>
      <c r="F209" s="40">
        <v>40</v>
      </c>
      <c r="G209" s="40">
        <v>3.08</v>
      </c>
      <c r="H209" s="40">
        <v>0.4</v>
      </c>
      <c r="I209" s="40">
        <v>19.760000000000002</v>
      </c>
      <c r="J209" s="40">
        <v>90.68</v>
      </c>
      <c r="K209" s="74">
        <v>1</v>
      </c>
    </row>
    <row r="210" spans="1:11" ht="15" x14ac:dyDescent="0.25">
      <c r="A210" s="24"/>
      <c r="B210" s="16"/>
      <c r="C210" s="11"/>
      <c r="D210" s="7" t="s">
        <v>31</v>
      </c>
      <c r="E210" s="50" t="s">
        <v>45</v>
      </c>
      <c r="F210" s="40">
        <v>20</v>
      </c>
      <c r="G210" s="40">
        <v>1.1200000000000001</v>
      </c>
      <c r="H210" s="40">
        <v>0.02</v>
      </c>
      <c r="I210" s="40">
        <v>7.84</v>
      </c>
      <c r="J210" s="40">
        <v>37.6</v>
      </c>
      <c r="K210" s="74">
        <v>2</v>
      </c>
    </row>
    <row r="211" spans="1:11" ht="15" x14ac:dyDescent="0.25">
      <c r="A211" s="24"/>
      <c r="B211" s="16"/>
      <c r="C211" s="11"/>
      <c r="D211" s="6"/>
      <c r="E211" s="39"/>
      <c r="F211" s="40"/>
      <c r="G211" s="40"/>
      <c r="H211" s="40"/>
      <c r="I211" s="40"/>
      <c r="J211" s="40"/>
      <c r="K211" s="74"/>
    </row>
    <row r="212" spans="1:11" ht="15" x14ac:dyDescent="0.25">
      <c r="A212" s="24"/>
      <c r="B212" s="16"/>
      <c r="C212" s="11"/>
      <c r="D212" s="6"/>
      <c r="E212" s="39"/>
      <c r="F212" s="40"/>
      <c r="G212" s="40"/>
      <c r="H212" s="40"/>
      <c r="I212" s="40"/>
      <c r="J212" s="40"/>
      <c r="K212" s="74"/>
    </row>
    <row r="213" spans="1:11" ht="15" x14ac:dyDescent="0.25">
      <c r="A213" s="25"/>
      <c r="B213" s="18"/>
      <c r="C213" s="8"/>
      <c r="D213" s="19" t="s">
        <v>32</v>
      </c>
      <c r="E213" s="12"/>
      <c r="F213" s="20">
        <f>SUM(F204:F212)</f>
        <v>845</v>
      </c>
      <c r="G213" s="20">
        <f t="shared" ref="G213:J213" si="82">SUM(G204:G212)</f>
        <v>31.960000000000004</v>
      </c>
      <c r="H213" s="20">
        <f t="shared" si="82"/>
        <v>24.119999999999997</v>
      </c>
      <c r="I213" s="20">
        <f t="shared" si="82"/>
        <v>112.01</v>
      </c>
      <c r="J213" s="20">
        <f t="shared" si="82"/>
        <v>803.54000000000008</v>
      </c>
      <c r="K213" s="75"/>
    </row>
    <row r="214" spans="1:11" ht="15.75" thickBot="1" x14ac:dyDescent="0.25">
      <c r="A214" s="28">
        <f>A196</f>
        <v>2</v>
      </c>
      <c r="B214" s="29">
        <f>B196</f>
        <v>11</v>
      </c>
      <c r="C214" s="79" t="s">
        <v>4</v>
      </c>
      <c r="D214" s="80"/>
      <c r="E214" s="30"/>
      <c r="F214" s="31">
        <f>F203+F213</f>
        <v>1320</v>
      </c>
      <c r="G214" s="31">
        <f t="shared" ref="G214:J214" si="83">G203+G213</f>
        <v>48.960000000000008</v>
      </c>
      <c r="H214" s="31">
        <f t="shared" si="83"/>
        <v>42.41</v>
      </c>
      <c r="I214" s="31">
        <f t="shared" si="83"/>
        <v>184.98000000000002</v>
      </c>
      <c r="J214" s="31">
        <f t="shared" si="83"/>
        <v>1292.1100000000001</v>
      </c>
      <c r="K214" s="76"/>
    </row>
    <row r="215" spans="1:11" ht="15.75" x14ac:dyDescent="0.25">
      <c r="A215" s="21">
        <v>2</v>
      </c>
      <c r="B215" s="22">
        <v>12</v>
      </c>
      <c r="C215" s="23" t="s">
        <v>19</v>
      </c>
      <c r="D215" s="5" t="s">
        <v>20</v>
      </c>
      <c r="E215" s="57" t="s">
        <v>49</v>
      </c>
      <c r="F215" s="37" t="s">
        <v>58</v>
      </c>
      <c r="G215" s="37">
        <v>9.83</v>
      </c>
      <c r="H215" s="37">
        <v>8.85</v>
      </c>
      <c r="I215" s="37">
        <v>3.87</v>
      </c>
      <c r="J215" s="37">
        <v>134.41999999999999</v>
      </c>
      <c r="K215" s="73">
        <v>290</v>
      </c>
    </row>
    <row r="216" spans="1:11" ht="15.75" x14ac:dyDescent="0.25">
      <c r="A216" s="24"/>
      <c r="B216" s="16"/>
      <c r="C216" s="11"/>
      <c r="D216" s="6"/>
      <c r="E216" s="57" t="s">
        <v>50</v>
      </c>
      <c r="F216" s="40">
        <v>150</v>
      </c>
      <c r="G216" s="40">
        <v>5.47</v>
      </c>
      <c r="H216" s="40">
        <v>5.8</v>
      </c>
      <c r="I216" s="40">
        <v>30.49</v>
      </c>
      <c r="J216" s="40">
        <v>195.91</v>
      </c>
      <c r="K216" s="74">
        <v>202</v>
      </c>
    </row>
    <row r="217" spans="1:11" ht="15.75" x14ac:dyDescent="0.25">
      <c r="A217" s="24"/>
      <c r="B217" s="16"/>
      <c r="C217" s="11"/>
      <c r="D217" s="7" t="s">
        <v>21</v>
      </c>
      <c r="E217" s="57" t="s">
        <v>46</v>
      </c>
      <c r="F217" s="40">
        <v>200</v>
      </c>
      <c r="G217" s="40">
        <v>7.0000000000000007E-2</v>
      </c>
      <c r="H217" s="40">
        <v>0.02</v>
      </c>
      <c r="I217" s="40">
        <v>15</v>
      </c>
      <c r="J217" s="40">
        <v>60</v>
      </c>
      <c r="K217" s="74">
        <v>376</v>
      </c>
    </row>
    <row r="218" spans="1:11" ht="15.75" x14ac:dyDescent="0.25">
      <c r="A218" s="24"/>
      <c r="B218" s="16"/>
      <c r="C218" s="11"/>
      <c r="D218" s="7" t="s">
        <v>22</v>
      </c>
      <c r="E218" s="57" t="s">
        <v>38</v>
      </c>
      <c r="F218" s="53">
        <v>20</v>
      </c>
      <c r="G218" s="60">
        <v>1.54</v>
      </c>
      <c r="H218" s="60">
        <v>0.2</v>
      </c>
      <c r="I218" s="61">
        <v>9.8800000000000008</v>
      </c>
      <c r="J218" s="60">
        <v>45.34</v>
      </c>
      <c r="K218" s="53">
        <v>1</v>
      </c>
    </row>
    <row r="219" spans="1:11" ht="15.75" x14ac:dyDescent="0.25">
      <c r="A219" s="24"/>
      <c r="B219" s="16"/>
      <c r="C219" s="11"/>
      <c r="D219" s="7" t="s">
        <v>23</v>
      </c>
      <c r="E219" s="57" t="s">
        <v>52</v>
      </c>
      <c r="F219" s="40">
        <v>200</v>
      </c>
      <c r="G219" s="40">
        <v>2.7</v>
      </c>
      <c r="H219" s="40">
        <v>2.5</v>
      </c>
      <c r="I219" s="40">
        <v>10.8</v>
      </c>
      <c r="J219" s="40">
        <v>79</v>
      </c>
      <c r="K219" s="74"/>
    </row>
    <row r="220" spans="1:11" ht="15" x14ac:dyDescent="0.25">
      <c r="A220" s="24"/>
      <c r="B220" s="16"/>
      <c r="C220" s="11"/>
      <c r="D220" s="6"/>
      <c r="E220" s="39"/>
      <c r="F220" s="40"/>
      <c r="G220" s="40"/>
      <c r="H220" s="40"/>
      <c r="I220" s="40"/>
      <c r="J220" s="40"/>
      <c r="K220" s="74"/>
    </row>
    <row r="221" spans="1:11" ht="15" x14ac:dyDescent="0.25">
      <c r="A221" s="24"/>
      <c r="B221" s="16"/>
      <c r="C221" s="11"/>
      <c r="D221" s="6"/>
      <c r="E221" s="39"/>
      <c r="F221" s="40"/>
      <c r="G221" s="40"/>
      <c r="H221" s="40"/>
      <c r="I221" s="40"/>
      <c r="J221" s="40"/>
      <c r="K221" s="74"/>
    </row>
    <row r="222" spans="1:11" ht="15" x14ac:dyDescent="0.25">
      <c r="A222" s="25"/>
      <c r="B222" s="18"/>
      <c r="C222" s="8"/>
      <c r="D222" s="19" t="s">
        <v>32</v>
      </c>
      <c r="E222" s="9"/>
      <c r="F222" s="20">
        <f>SUM(F215:F221)</f>
        <v>570</v>
      </c>
      <c r="G222" s="20">
        <f t="shared" ref="G222:J222" si="84">SUM(G215:G221)</f>
        <v>19.61</v>
      </c>
      <c r="H222" s="20">
        <f t="shared" si="84"/>
        <v>17.369999999999997</v>
      </c>
      <c r="I222" s="20">
        <f t="shared" si="84"/>
        <v>70.040000000000006</v>
      </c>
      <c r="J222" s="20">
        <f t="shared" si="84"/>
        <v>514.66999999999996</v>
      </c>
      <c r="K222" s="75"/>
    </row>
    <row r="223" spans="1:11" ht="15.75" x14ac:dyDescent="0.25">
      <c r="A223" s="27">
        <f>A215</f>
        <v>2</v>
      </c>
      <c r="B223" s="14">
        <f>B215</f>
        <v>12</v>
      </c>
      <c r="C223" s="10" t="s">
        <v>24</v>
      </c>
      <c r="D223" s="7" t="s">
        <v>25</v>
      </c>
      <c r="E223" s="59" t="s">
        <v>55</v>
      </c>
      <c r="F223" s="40">
        <v>60</v>
      </c>
      <c r="G223" s="40">
        <v>0.55000000000000004</v>
      </c>
      <c r="H223" s="40">
        <v>0.1</v>
      </c>
      <c r="I223" s="40">
        <v>1.9</v>
      </c>
      <c r="J223" s="40">
        <v>11</v>
      </c>
      <c r="K223" s="74">
        <v>71</v>
      </c>
    </row>
    <row r="224" spans="1:11" ht="15.75" x14ac:dyDescent="0.25">
      <c r="A224" s="24"/>
      <c r="B224" s="16"/>
      <c r="C224" s="11"/>
      <c r="D224" s="7" t="s">
        <v>26</v>
      </c>
      <c r="E224" s="57" t="s">
        <v>53</v>
      </c>
      <c r="F224" s="40">
        <v>250</v>
      </c>
      <c r="G224" s="40">
        <v>2.69</v>
      </c>
      <c r="H224" s="40">
        <v>2.84</v>
      </c>
      <c r="I224" s="40">
        <v>17.46</v>
      </c>
      <c r="J224" s="40">
        <v>118.25</v>
      </c>
      <c r="K224" s="74">
        <v>103</v>
      </c>
    </row>
    <row r="225" spans="1:11" ht="15.75" x14ac:dyDescent="0.25">
      <c r="A225" s="24"/>
      <c r="B225" s="16"/>
      <c r="C225" s="11"/>
      <c r="D225" s="7" t="s">
        <v>27</v>
      </c>
      <c r="E225" s="58" t="s">
        <v>54</v>
      </c>
      <c r="F225" s="40" t="s">
        <v>59</v>
      </c>
      <c r="G225" s="40">
        <v>18.11</v>
      </c>
      <c r="H225" s="40">
        <v>9</v>
      </c>
      <c r="I225" s="40">
        <v>36.64</v>
      </c>
      <c r="J225" s="40">
        <v>394.1</v>
      </c>
      <c r="K225" s="74">
        <v>291</v>
      </c>
    </row>
    <row r="226" spans="1:11" ht="15.75" x14ac:dyDescent="0.25">
      <c r="A226" s="24"/>
      <c r="B226" s="16"/>
      <c r="C226" s="11"/>
      <c r="D226" s="7" t="s">
        <v>28</v>
      </c>
      <c r="E226" s="57"/>
      <c r="F226" s="40"/>
      <c r="G226" s="40"/>
      <c r="H226" s="40"/>
      <c r="I226" s="40"/>
      <c r="J226" s="40"/>
      <c r="K226" s="74"/>
    </row>
    <row r="227" spans="1:11" ht="15.75" x14ac:dyDescent="0.25">
      <c r="A227" s="24"/>
      <c r="B227" s="16"/>
      <c r="C227" s="11"/>
      <c r="D227" s="7" t="s">
        <v>29</v>
      </c>
      <c r="E227" s="57" t="s">
        <v>56</v>
      </c>
      <c r="F227" s="40">
        <v>200</v>
      </c>
      <c r="G227" s="40">
        <v>1</v>
      </c>
      <c r="H227" s="40">
        <v>0</v>
      </c>
      <c r="I227" s="40">
        <v>20.2</v>
      </c>
      <c r="J227" s="40">
        <v>84.8</v>
      </c>
      <c r="K227" s="74">
        <v>389</v>
      </c>
    </row>
    <row r="228" spans="1:11" ht="15.75" x14ac:dyDescent="0.25">
      <c r="A228" s="24"/>
      <c r="B228" s="16"/>
      <c r="C228" s="11"/>
      <c r="D228" s="7" t="s">
        <v>30</v>
      </c>
      <c r="E228" s="57" t="s">
        <v>38</v>
      </c>
      <c r="F228" s="40">
        <v>40</v>
      </c>
      <c r="G228" s="40">
        <v>3.08</v>
      </c>
      <c r="H228" s="40">
        <v>0.4</v>
      </c>
      <c r="I228" s="40">
        <v>19.760000000000002</v>
      </c>
      <c r="J228" s="40">
        <v>90.68</v>
      </c>
      <c r="K228" s="74">
        <v>1</v>
      </c>
    </row>
    <row r="229" spans="1:11" ht="15" x14ac:dyDescent="0.25">
      <c r="A229" s="24"/>
      <c r="B229" s="16"/>
      <c r="C229" s="11"/>
      <c r="D229" s="7" t="s">
        <v>31</v>
      </c>
      <c r="E229" s="50" t="s">
        <v>57</v>
      </c>
      <c r="F229" s="40">
        <v>20</v>
      </c>
      <c r="G229" s="40">
        <v>1.1200000000000001</v>
      </c>
      <c r="H229" s="40">
        <v>0.02</v>
      </c>
      <c r="I229" s="40">
        <v>7.84</v>
      </c>
      <c r="J229" s="40">
        <v>37.6</v>
      </c>
      <c r="K229" s="74">
        <v>2</v>
      </c>
    </row>
    <row r="230" spans="1:11" ht="15" x14ac:dyDescent="0.25">
      <c r="A230" s="24"/>
      <c r="B230" s="16"/>
      <c r="C230" s="11"/>
      <c r="D230" s="6"/>
      <c r="E230" s="39"/>
      <c r="F230" s="40"/>
      <c r="G230" s="40"/>
      <c r="H230" s="40"/>
      <c r="I230" s="40"/>
      <c r="J230" s="40"/>
      <c r="K230" s="74"/>
    </row>
    <row r="231" spans="1:11" ht="15.75" x14ac:dyDescent="0.25">
      <c r="A231" s="24"/>
      <c r="B231" s="16"/>
      <c r="C231" s="11"/>
      <c r="D231" s="6"/>
      <c r="E231" s="59"/>
      <c r="F231" s="40"/>
      <c r="G231" s="40"/>
      <c r="H231" s="40"/>
      <c r="I231" s="40"/>
      <c r="J231" s="40"/>
      <c r="K231" s="74"/>
    </row>
    <row r="232" spans="1:11" ht="15" x14ac:dyDescent="0.25">
      <c r="A232" s="25"/>
      <c r="B232" s="18"/>
      <c r="C232" s="8"/>
      <c r="D232" s="19" t="s">
        <v>32</v>
      </c>
      <c r="E232" s="12"/>
      <c r="F232" s="20">
        <f>SUM(F223:F231)</f>
        <v>570</v>
      </c>
      <c r="G232" s="20">
        <f t="shared" ref="G232:J232" si="85">SUM(G223:G231)</f>
        <v>26.55</v>
      </c>
      <c r="H232" s="20">
        <f t="shared" si="85"/>
        <v>12.36</v>
      </c>
      <c r="I232" s="20">
        <f t="shared" si="85"/>
        <v>103.80000000000001</v>
      </c>
      <c r="J232" s="20">
        <f t="shared" si="85"/>
        <v>736.43</v>
      </c>
      <c r="K232" s="75"/>
    </row>
    <row r="233" spans="1:11" ht="15.75" thickBot="1" x14ac:dyDescent="0.25">
      <c r="A233" s="28">
        <f>A215</f>
        <v>2</v>
      </c>
      <c r="B233" s="29">
        <f>B215</f>
        <v>12</v>
      </c>
      <c r="C233" s="79" t="s">
        <v>4</v>
      </c>
      <c r="D233" s="80"/>
      <c r="E233" s="30"/>
      <c r="F233" s="31">
        <f>F222+F232</f>
        <v>1140</v>
      </c>
      <c r="G233" s="31">
        <f t="shared" ref="G233:J233" si="86">G222+G232</f>
        <v>46.16</v>
      </c>
      <c r="H233" s="31">
        <f t="shared" si="86"/>
        <v>29.729999999999997</v>
      </c>
      <c r="I233" s="31">
        <f t="shared" si="86"/>
        <v>173.84000000000003</v>
      </c>
      <c r="J233" s="31">
        <f t="shared" si="86"/>
        <v>1251.0999999999999</v>
      </c>
      <c r="K233" s="76"/>
    </row>
    <row r="234" spans="1:11" ht="15.75" x14ac:dyDescent="0.25">
      <c r="A234" s="21">
        <v>2</v>
      </c>
      <c r="B234" s="22">
        <v>13</v>
      </c>
      <c r="C234" s="23" t="s">
        <v>19</v>
      </c>
      <c r="D234" s="5" t="s">
        <v>20</v>
      </c>
      <c r="E234" s="57" t="s">
        <v>60</v>
      </c>
      <c r="F234" s="63">
        <v>220</v>
      </c>
      <c r="G234" s="63">
        <v>5.6</v>
      </c>
      <c r="H234" s="63" t="s">
        <v>69</v>
      </c>
      <c r="I234" s="63">
        <v>59.2</v>
      </c>
      <c r="J234" s="63">
        <v>266.39999999999998</v>
      </c>
      <c r="K234" s="73">
        <v>174</v>
      </c>
    </row>
    <row r="235" spans="1:11" ht="15.75" x14ac:dyDescent="0.25">
      <c r="A235" s="24"/>
      <c r="B235" s="16"/>
      <c r="C235" s="11"/>
      <c r="D235" s="6"/>
      <c r="E235" s="57" t="s">
        <v>61</v>
      </c>
      <c r="F235" s="52">
        <v>200</v>
      </c>
      <c r="G235" s="52">
        <v>3.6</v>
      </c>
      <c r="H235" s="52">
        <v>2.67</v>
      </c>
      <c r="I235" s="52" t="s">
        <v>70</v>
      </c>
      <c r="J235" s="52">
        <v>155.19999999999999</v>
      </c>
      <c r="K235" s="74">
        <v>379</v>
      </c>
    </row>
    <row r="236" spans="1:11" ht="15.75" x14ac:dyDescent="0.25">
      <c r="A236" s="24"/>
      <c r="B236" s="16"/>
      <c r="C236" s="11"/>
      <c r="D236" s="7" t="s">
        <v>21</v>
      </c>
      <c r="E236" s="57" t="s">
        <v>38</v>
      </c>
      <c r="F236" s="53">
        <v>20</v>
      </c>
      <c r="G236" s="60">
        <v>1.54</v>
      </c>
      <c r="H236" s="60">
        <v>0.2</v>
      </c>
      <c r="I236" s="61">
        <v>9.8800000000000008</v>
      </c>
      <c r="J236" s="60">
        <v>45.34</v>
      </c>
      <c r="K236" s="53">
        <v>1</v>
      </c>
    </row>
    <row r="237" spans="1:11" ht="15.75" x14ac:dyDescent="0.25">
      <c r="A237" s="24"/>
      <c r="B237" s="16"/>
      <c r="C237" s="11"/>
      <c r="D237" s="7" t="s">
        <v>22</v>
      </c>
      <c r="E237" s="57" t="s">
        <v>62</v>
      </c>
      <c r="F237" s="52">
        <v>10</v>
      </c>
      <c r="G237" s="52">
        <v>0.08</v>
      </c>
      <c r="H237" s="52">
        <v>7.26</v>
      </c>
      <c r="I237" s="52">
        <v>0.14000000000000001</v>
      </c>
      <c r="J237" s="52">
        <v>66</v>
      </c>
      <c r="K237" s="74">
        <v>6</v>
      </c>
    </row>
    <row r="238" spans="1:11" ht="15.75" thickBot="1" x14ac:dyDescent="0.3">
      <c r="A238" s="24"/>
      <c r="B238" s="16"/>
      <c r="C238" s="11"/>
      <c r="D238" s="7" t="s">
        <v>23</v>
      </c>
      <c r="E238" s="62"/>
      <c r="F238" s="52"/>
      <c r="G238" s="52"/>
      <c r="H238" s="52"/>
      <c r="I238" s="52"/>
      <c r="J238" s="52"/>
      <c r="K238" s="74"/>
    </row>
    <row r="239" spans="1:11" ht="15.75" x14ac:dyDescent="0.25">
      <c r="A239" s="24"/>
      <c r="B239" s="16"/>
      <c r="C239" s="11"/>
      <c r="D239" s="6"/>
      <c r="E239" s="59" t="s">
        <v>63</v>
      </c>
      <c r="F239" s="52">
        <v>200</v>
      </c>
      <c r="G239" s="52">
        <v>1.5</v>
      </c>
      <c r="H239" s="52">
        <v>0.5</v>
      </c>
      <c r="I239" s="52">
        <v>21</v>
      </c>
      <c r="J239" s="52">
        <v>96</v>
      </c>
      <c r="K239" s="74"/>
    </row>
    <row r="240" spans="1:11" ht="15" x14ac:dyDescent="0.25">
      <c r="A240" s="24"/>
      <c r="B240" s="16"/>
      <c r="C240" s="11"/>
      <c r="D240" s="6"/>
      <c r="E240" s="39"/>
      <c r="F240" s="52"/>
      <c r="G240" s="52"/>
      <c r="H240" s="52"/>
      <c r="I240" s="52"/>
      <c r="J240" s="52"/>
      <c r="K240" s="74"/>
    </row>
    <row r="241" spans="1:11" ht="15" x14ac:dyDescent="0.25">
      <c r="A241" s="25"/>
      <c r="B241" s="18"/>
      <c r="C241" s="8"/>
      <c r="D241" s="19" t="s">
        <v>32</v>
      </c>
      <c r="E241" s="9"/>
      <c r="F241" s="20">
        <f>SUM(F234:F240)</f>
        <v>650</v>
      </c>
      <c r="G241" s="20">
        <f t="shared" ref="G241:J241" si="87">SUM(G234:G240)</f>
        <v>12.319999999999999</v>
      </c>
      <c r="H241" s="20">
        <f t="shared" si="87"/>
        <v>10.629999999999999</v>
      </c>
      <c r="I241" s="20">
        <f t="shared" si="87"/>
        <v>90.22</v>
      </c>
      <c r="J241" s="20">
        <f t="shared" si="87"/>
        <v>628.93999999999994</v>
      </c>
      <c r="K241" s="75"/>
    </row>
    <row r="242" spans="1:11" ht="15.75" x14ac:dyDescent="0.25">
      <c r="A242" s="27">
        <f>A234</f>
        <v>2</v>
      </c>
      <c r="B242" s="14">
        <f>B234</f>
        <v>13</v>
      </c>
      <c r="C242" s="10" t="s">
        <v>24</v>
      </c>
      <c r="D242" s="7" t="s">
        <v>25</v>
      </c>
      <c r="E242" s="57" t="s">
        <v>67</v>
      </c>
      <c r="F242" s="40">
        <v>60</v>
      </c>
      <c r="G242" s="40">
        <v>1.2</v>
      </c>
      <c r="H242" s="40">
        <v>1.7</v>
      </c>
      <c r="I242" s="40">
        <v>5.9</v>
      </c>
      <c r="J242" s="40">
        <v>44.18</v>
      </c>
      <c r="K242" s="74">
        <v>306</v>
      </c>
    </row>
    <row r="243" spans="1:11" ht="15.75" x14ac:dyDescent="0.25">
      <c r="A243" s="24"/>
      <c r="B243" s="16"/>
      <c r="C243" s="11"/>
      <c r="D243" s="7" t="s">
        <v>26</v>
      </c>
      <c r="E243" s="57" t="s">
        <v>64</v>
      </c>
      <c r="F243" s="40" t="s">
        <v>71</v>
      </c>
      <c r="G243" s="40">
        <v>1.6</v>
      </c>
      <c r="H243" s="40">
        <v>4.8600000000000003</v>
      </c>
      <c r="I243" s="40">
        <v>8.57</v>
      </c>
      <c r="J243" s="40">
        <v>91.25</v>
      </c>
      <c r="K243" s="74">
        <v>182</v>
      </c>
    </row>
    <row r="244" spans="1:11" ht="15.75" x14ac:dyDescent="0.25">
      <c r="A244" s="24"/>
      <c r="B244" s="16"/>
      <c r="C244" s="11"/>
      <c r="D244" s="7" t="s">
        <v>27</v>
      </c>
      <c r="E244" s="57" t="s">
        <v>65</v>
      </c>
      <c r="F244" s="40" t="s">
        <v>58</v>
      </c>
      <c r="G244" s="40">
        <v>5.68</v>
      </c>
      <c r="H244" s="40">
        <v>6.34</v>
      </c>
      <c r="I244" s="40">
        <v>7.43</v>
      </c>
      <c r="J244" s="40">
        <v>228</v>
      </c>
      <c r="K244" s="74">
        <v>278</v>
      </c>
    </row>
    <row r="245" spans="1:11" ht="15.75" x14ac:dyDescent="0.25">
      <c r="A245" s="24"/>
      <c r="B245" s="16"/>
      <c r="C245" s="11"/>
      <c r="D245" s="7" t="s">
        <v>28</v>
      </c>
      <c r="E245" s="57" t="s">
        <v>66</v>
      </c>
      <c r="F245" s="40">
        <v>150</v>
      </c>
      <c r="G245" s="40">
        <v>8.6</v>
      </c>
      <c r="H245" s="40">
        <v>6.09</v>
      </c>
      <c r="I245" s="40">
        <v>38.630000000000003</v>
      </c>
      <c r="J245" s="40">
        <v>243.63</v>
      </c>
      <c r="K245" s="74">
        <v>310</v>
      </c>
    </row>
    <row r="246" spans="1:11" ht="15.75" x14ac:dyDescent="0.25">
      <c r="A246" s="24"/>
      <c r="B246" s="16"/>
      <c r="C246" s="11"/>
      <c r="D246" s="7" t="s">
        <v>29</v>
      </c>
      <c r="E246" s="57" t="s">
        <v>68</v>
      </c>
      <c r="F246" s="40">
        <v>200</v>
      </c>
      <c r="G246" s="40">
        <v>0.67</v>
      </c>
      <c r="H246" s="40">
        <v>0.09</v>
      </c>
      <c r="I246" s="40">
        <v>32.020000000000003</v>
      </c>
      <c r="J246" s="40">
        <v>132.08000000000001</v>
      </c>
      <c r="K246" s="74">
        <v>349</v>
      </c>
    </row>
    <row r="247" spans="1:11" ht="15.75" x14ac:dyDescent="0.25">
      <c r="A247" s="24"/>
      <c r="B247" s="16"/>
      <c r="C247" s="11"/>
      <c r="D247" s="7" t="s">
        <v>30</v>
      </c>
      <c r="E247" s="57" t="s">
        <v>38</v>
      </c>
      <c r="F247" s="40">
        <v>40</v>
      </c>
      <c r="G247" s="40">
        <v>3.08</v>
      </c>
      <c r="H247" s="40">
        <v>0.4</v>
      </c>
      <c r="I247" s="40">
        <v>19.760000000000002</v>
      </c>
      <c r="J247" s="40">
        <v>90.68</v>
      </c>
      <c r="K247" s="74">
        <v>1</v>
      </c>
    </row>
    <row r="248" spans="1:11" ht="15" x14ac:dyDescent="0.25">
      <c r="A248" s="24"/>
      <c r="B248" s="16"/>
      <c r="C248" s="11"/>
      <c r="D248" s="7" t="s">
        <v>31</v>
      </c>
      <c r="E248" s="50" t="s">
        <v>57</v>
      </c>
      <c r="F248" s="40">
        <v>20</v>
      </c>
      <c r="G248" s="40">
        <v>1.1200000000000001</v>
      </c>
      <c r="H248" s="40">
        <v>0.02</v>
      </c>
      <c r="I248" s="40">
        <v>7.84</v>
      </c>
      <c r="J248" s="40">
        <v>37.6</v>
      </c>
      <c r="K248" s="74">
        <v>2</v>
      </c>
    </row>
    <row r="249" spans="1:11" ht="15" x14ac:dyDescent="0.25">
      <c r="A249" s="24"/>
      <c r="B249" s="16"/>
      <c r="C249" s="11"/>
      <c r="D249" s="6"/>
      <c r="E249" s="39"/>
      <c r="F249" s="40"/>
      <c r="G249" s="40"/>
      <c r="H249" s="40"/>
      <c r="I249" s="40"/>
      <c r="J249" s="40"/>
      <c r="K249" s="74"/>
    </row>
    <row r="250" spans="1:11" ht="15" x14ac:dyDescent="0.25">
      <c r="A250" s="24"/>
      <c r="B250" s="16"/>
      <c r="C250" s="11"/>
      <c r="D250" s="6"/>
      <c r="E250" s="39"/>
      <c r="F250" s="40"/>
      <c r="G250" s="40"/>
      <c r="H250" s="40"/>
      <c r="I250" s="40"/>
      <c r="J250" s="40"/>
      <c r="K250" s="74"/>
    </row>
    <row r="251" spans="1:11" ht="15" x14ac:dyDescent="0.25">
      <c r="A251" s="25"/>
      <c r="B251" s="18"/>
      <c r="C251" s="8"/>
      <c r="D251" s="19" t="s">
        <v>32</v>
      </c>
      <c r="E251" s="12"/>
      <c r="F251" s="20">
        <f>SUM(F242:F250)</f>
        <v>470</v>
      </c>
      <c r="G251" s="20">
        <f t="shared" ref="G251:J251" si="88">SUM(G242:G250)</f>
        <v>21.95</v>
      </c>
      <c r="H251" s="20">
        <f t="shared" si="88"/>
        <v>19.5</v>
      </c>
      <c r="I251" s="20">
        <f t="shared" si="88"/>
        <v>120.15000000000002</v>
      </c>
      <c r="J251" s="20">
        <f t="shared" si="88"/>
        <v>867.42</v>
      </c>
      <c r="K251" s="75"/>
    </row>
    <row r="252" spans="1:11" ht="15.75" thickBot="1" x14ac:dyDescent="0.25">
      <c r="A252" s="28">
        <f>A234</f>
        <v>2</v>
      </c>
      <c r="B252" s="29">
        <f>B234</f>
        <v>13</v>
      </c>
      <c r="C252" s="79" t="s">
        <v>4</v>
      </c>
      <c r="D252" s="80"/>
      <c r="E252" s="30"/>
      <c r="F252" s="31">
        <f>F241+F251</f>
        <v>1120</v>
      </c>
      <c r="G252" s="31">
        <f t="shared" ref="G252:J252" si="89">G241+G251</f>
        <v>34.269999999999996</v>
      </c>
      <c r="H252" s="31">
        <f t="shared" si="89"/>
        <v>30.13</v>
      </c>
      <c r="I252" s="31">
        <f t="shared" si="89"/>
        <v>210.37</v>
      </c>
      <c r="J252" s="31">
        <f t="shared" si="89"/>
        <v>1496.36</v>
      </c>
      <c r="K252" s="76"/>
    </row>
    <row r="253" spans="1:11" ht="15.75" x14ac:dyDescent="0.25">
      <c r="A253" s="21">
        <v>2</v>
      </c>
      <c r="B253" s="22">
        <v>14</v>
      </c>
      <c r="C253" s="23" t="s">
        <v>19</v>
      </c>
      <c r="D253" s="5" t="s">
        <v>20</v>
      </c>
      <c r="E253" s="58" t="s">
        <v>79</v>
      </c>
      <c r="F253" s="37" t="s">
        <v>59</v>
      </c>
      <c r="G253" s="37">
        <v>18.100000000000001</v>
      </c>
      <c r="H253" s="37">
        <v>9</v>
      </c>
      <c r="I253" s="37">
        <v>36.64</v>
      </c>
      <c r="J253" s="37">
        <v>394.1</v>
      </c>
      <c r="K253" s="73">
        <v>291</v>
      </c>
    </row>
    <row r="254" spans="1:11" ht="15.75" x14ac:dyDescent="0.25">
      <c r="A254" s="24"/>
      <c r="B254" s="16"/>
      <c r="C254" s="11"/>
      <c r="D254" s="6"/>
      <c r="E254" s="59" t="s">
        <v>101</v>
      </c>
      <c r="F254" s="40">
        <v>50</v>
      </c>
      <c r="G254" s="40">
        <v>4.08</v>
      </c>
      <c r="H254" s="40">
        <v>3.55</v>
      </c>
      <c r="I254" s="40">
        <v>17.579999999999998</v>
      </c>
      <c r="J254" s="40">
        <v>118.6</v>
      </c>
      <c r="K254" s="74">
        <v>382</v>
      </c>
    </row>
    <row r="255" spans="1:11" ht="15.75" x14ac:dyDescent="0.25">
      <c r="A255" s="24"/>
      <c r="B255" s="16"/>
      <c r="C255" s="11"/>
      <c r="D255" s="7" t="s">
        <v>21</v>
      </c>
      <c r="E255" s="57" t="s">
        <v>72</v>
      </c>
      <c r="F255" s="40">
        <v>200</v>
      </c>
      <c r="G255" s="40">
        <v>0.24</v>
      </c>
      <c r="H255" s="40">
        <v>0.02</v>
      </c>
      <c r="I255" s="40">
        <v>32.82</v>
      </c>
      <c r="J255" s="40">
        <v>151.19999999999999</v>
      </c>
      <c r="K255" s="74">
        <v>354</v>
      </c>
    </row>
    <row r="256" spans="1:11" ht="16.5" thickBot="1" x14ac:dyDescent="0.3">
      <c r="A256" s="24"/>
      <c r="B256" s="16"/>
      <c r="C256" s="11"/>
      <c r="D256" s="7" t="s">
        <v>22</v>
      </c>
      <c r="E256" s="57" t="s">
        <v>38</v>
      </c>
      <c r="F256" s="53">
        <v>20</v>
      </c>
      <c r="G256" s="60">
        <v>1.54</v>
      </c>
      <c r="H256" s="60">
        <v>0.2</v>
      </c>
      <c r="I256" s="61">
        <v>9.8800000000000008</v>
      </c>
      <c r="J256" s="60">
        <v>45.34</v>
      </c>
      <c r="K256" s="53">
        <v>1</v>
      </c>
    </row>
    <row r="257" spans="1:11" ht="15.75" x14ac:dyDescent="0.25">
      <c r="A257" s="24"/>
      <c r="B257" s="16"/>
      <c r="C257" s="11"/>
      <c r="D257" s="7" t="s">
        <v>23</v>
      </c>
      <c r="E257" s="66" t="s">
        <v>40</v>
      </c>
      <c r="F257" s="46">
        <v>150</v>
      </c>
      <c r="G257" s="47">
        <v>0</v>
      </c>
      <c r="H257" s="46">
        <v>0</v>
      </c>
      <c r="I257" s="46">
        <v>10</v>
      </c>
      <c r="J257" s="46">
        <v>47</v>
      </c>
      <c r="K257" s="74"/>
    </row>
    <row r="258" spans="1:11" ht="15.75" x14ac:dyDescent="0.25">
      <c r="A258" s="24"/>
      <c r="B258" s="16"/>
      <c r="C258" s="11"/>
      <c r="D258" s="6"/>
      <c r="E258" s="59"/>
      <c r="F258" s="40"/>
      <c r="G258" s="40"/>
      <c r="H258" s="40"/>
      <c r="I258" s="40"/>
      <c r="J258" s="40"/>
      <c r="K258" s="74"/>
    </row>
    <row r="259" spans="1:11" ht="15" x14ac:dyDescent="0.25">
      <c r="A259" s="24"/>
      <c r="B259" s="16"/>
      <c r="C259" s="11"/>
      <c r="D259" s="6"/>
      <c r="E259" s="39"/>
      <c r="F259" s="40"/>
      <c r="G259" s="40"/>
      <c r="H259" s="40"/>
      <c r="I259" s="40"/>
      <c r="J259" s="40"/>
      <c r="K259" s="74"/>
    </row>
    <row r="260" spans="1:11" ht="15" x14ac:dyDescent="0.25">
      <c r="A260" s="25"/>
      <c r="B260" s="18"/>
      <c r="C260" s="8"/>
      <c r="D260" s="19" t="s">
        <v>32</v>
      </c>
      <c r="E260" s="9"/>
      <c r="F260" s="20">
        <f>SUM(F253:F259)</f>
        <v>420</v>
      </c>
      <c r="G260" s="20">
        <f t="shared" ref="G260:J260" si="90">SUM(G253:G259)</f>
        <v>23.959999999999997</v>
      </c>
      <c r="H260" s="20">
        <f t="shared" si="90"/>
        <v>12.77</v>
      </c>
      <c r="I260" s="20">
        <f t="shared" si="90"/>
        <v>106.91999999999999</v>
      </c>
      <c r="J260" s="20">
        <f t="shared" si="90"/>
        <v>756.24000000000012</v>
      </c>
      <c r="K260" s="75"/>
    </row>
    <row r="261" spans="1:11" ht="15.75" x14ac:dyDescent="0.25">
      <c r="A261" s="27">
        <f>A253</f>
        <v>2</v>
      </c>
      <c r="B261" s="14">
        <f>B253</f>
        <v>14</v>
      </c>
      <c r="C261" s="10" t="s">
        <v>24</v>
      </c>
      <c r="D261" s="7" t="s">
        <v>25</v>
      </c>
      <c r="E261" s="57" t="s">
        <v>76</v>
      </c>
      <c r="F261" s="40">
        <v>60</v>
      </c>
      <c r="G261" s="40">
        <v>0.74</v>
      </c>
      <c r="H261" s="40">
        <v>4.4400000000000004</v>
      </c>
      <c r="I261" s="40">
        <v>5.7</v>
      </c>
      <c r="J261" s="40">
        <v>64.569999999999993</v>
      </c>
      <c r="K261" s="74">
        <v>141</v>
      </c>
    </row>
    <row r="262" spans="1:11" ht="15.75" x14ac:dyDescent="0.25">
      <c r="A262" s="24"/>
      <c r="B262" s="16"/>
      <c r="C262" s="11"/>
      <c r="D262" s="7" t="s">
        <v>26</v>
      </c>
      <c r="E262" s="57" t="s">
        <v>78</v>
      </c>
      <c r="F262" s="40" t="s">
        <v>71</v>
      </c>
      <c r="G262" s="40">
        <v>1.59</v>
      </c>
      <c r="H262" s="40">
        <v>4.99</v>
      </c>
      <c r="I262" s="40">
        <v>9.15</v>
      </c>
      <c r="J262" s="40">
        <v>95.25</v>
      </c>
      <c r="K262" s="74">
        <v>99</v>
      </c>
    </row>
    <row r="263" spans="1:11" ht="15.75" x14ac:dyDescent="0.25">
      <c r="A263" s="24"/>
      <c r="B263" s="16"/>
      <c r="C263" s="11"/>
      <c r="D263" s="7" t="s">
        <v>27</v>
      </c>
      <c r="E263" s="57" t="s">
        <v>73</v>
      </c>
      <c r="F263" s="40">
        <v>90</v>
      </c>
      <c r="G263" s="40">
        <v>12.86</v>
      </c>
      <c r="H263" s="40">
        <v>14.51</v>
      </c>
      <c r="I263" s="40">
        <v>15.2</v>
      </c>
      <c r="J263" s="40">
        <v>243.2</v>
      </c>
      <c r="K263" s="74">
        <v>295</v>
      </c>
    </row>
    <row r="264" spans="1:11" ht="15.75" x14ac:dyDescent="0.25">
      <c r="A264" s="24"/>
      <c r="B264" s="16"/>
      <c r="C264" s="11"/>
      <c r="D264" s="7" t="s">
        <v>28</v>
      </c>
      <c r="E264" s="57" t="s">
        <v>75</v>
      </c>
      <c r="F264" s="40">
        <v>150</v>
      </c>
      <c r="G264" s="40">
        <v>3.65</v>
      </c>
      <c r="H264" s="40">
        <v>5.38</v>
      </c>
      <c r="I264" s="40">
        <v>36.67</v>
      </c>
      <c r="J264" s="40">
        <v>209.6</v>
      </c>
      <c r="K264" s="74">
        <v>304</v>
      </c>
    </row>
    <row r="265" spans="1:11" ht="15.75" x14ac:dyDescent="0.25">
      <c r="A265" s="24"/>
      <c r="B265" s="16"/>
      <c r="C265" s="11"/>
      <c r="D265" s="7"/>
      <c r="E265" s="57" t="s">
        <v>74</v>
      </c>
      <c r="F265" s="53">
        <v>50</v>
      </c>
      <c r="G265" s="60">
        <v>0.9</v>
      </c>
      <c r="H265" s="60">
        <v>2.6</v>
      </c>
      <c r="I265" s="61">
        <v>3.8</v>
      </c>
      <c r="J265" s="60">
        <v>42</v>
      </c>
      <c r="K265" s="53">
        <v>331</v>
      </c>
    </row>
    <row r="266" spans="1:11" ht="15.75" x14ac:dyDescent="0.25">
      <c r="A266" s="24"/>
      <c r="B266" s="16"/>
      <c r="C266" s="11"/>
      <c r="D266" s="7" t="s">
        <v>29</v>
      </c>
      <c r="E266" s="57" t="s">
        <v>56</v>
      </c>
      <c r="F266" s="40">
        <v>200</v>
      </c>
      <c r="G266" s="40">
        <v>1</v>
      </c>
      <c r="H266" s="40">
        <v>0</v>
      </c>
      <c r="I266" s="40">
        <v>20.2</v>
      </c>
      <c r="J266" s="40">
        <v>84.8</v>
      </c>
      <c r="K266" s="74">
        <v>389</v>
      </c>
    </row>
    <row r="267" spans="1:11" ht="15.75" x14ac:dyDescent="0.25">
      <c r="A267" s="24"/>
      <c r="B267" s="16"/>
      <c r="C267" s="11"/>
      <c r="D267" s="7" t="s">
        <v>30</v>
      </c>
      <c r="E267" s="57" t="s">
        <v>38</v>
      </c>
      <c r="F267" s="40">
        <v>40</v>
      </c>
      <c r="G267" s="40">
        <v>3.08</v>
      </c>
      <c r="H267" s="40">
        <v>0.4</v>
      </c>
      <c r="I267" s="40">
        <v>19.760000000000002</v>
      </c>
      <c r="J267" s="40">
        <v>90.68</v>
      </c>
      <c r="K267" s="74">
        <v>1</v>
      </c>
    </row>
    <row r="268" spans="1:11" ht="15" x14ac:dyDescent="0.25">
      <c r="A268" s="24"/>
      <c r="B268" s="16"/>
      <c r="C268" s="11"/>
      <c r="D268" s="7" t="s">
        <v>31</v>
      </c>
      <c r="E268" s="50" t="s">
        <v>57</v>
      </c>
      <c r="F268" s="40">
        <v>20</v>
      </c>
      <c r="G268" s="40">
        <v>1.1200000000000001</v>
      </c>
      <c r="H268" s="40">
        <v>0.02</v>
      </c>
      <c r="I268" s="40">
        <v>7.84</v>
      </c>
      <c r="J268" s="40">
        <v>37.6</v>
      </c>
      <c r="K268" s="74">
        <v>2</v>
      </c>
    </row>
    <row r="269" spans="1:11" ht="15" x14ac:dyDescent="0.25">
      <c r="A269" s="24"/>
      <c r="B269" s="16"/>
      <c r="C269" s="11"/>
      <c r="D269" s="6"/>
      <c r="E269" s="39"/>
      <c r="F269" s="40"/>
      <c r="G269" s="40"/>
      <c r="H269" s="40"/>
      <c r="I269" s="40"/>
      <c r="J269" s="40"/>
      <c r="K269" s="74"/>
    </row>
    <row r="270" spans="1:11" ht="15" x14ac:dyDescent="0.25">
      <c r="A270" s="25"/>
      <c r="B270" s="18"/>
      <c r="C270" s="8"/>
      <c r="D270" s="19" t="s">
        <v>32</v>
      </c>
      <c r="E270" s="12"/>
      <c r="F270" s="20">
        <f>SUM(F261:F269)</f>
        <v>610</v>
      </c>
      <c r="G270" s="20">
        <f t="shared" ref="G270:J270" si="91">SUM(G261:G269)</f>
        <v>24.94</v>
      </c>
      <c r="H270" s="20">
        <f t="shared" si="91"/>
        <v>32.340000000000003</v>
      </c>
      <c r="I270" s="20">
        <f t="shared" si="91"/>
        <v>118.32000000000001</v>
      </c>
      <c r="J270" s="20">
        <f t="shared" si="91"/>
        <v>867.69999999999993</v>
      </c>
      <c r="K270" s="75"/>
    </row>
    <row r="271" spans="1:11" ht="15.75" thickBot="1" x14ac:dyDescent="0.25">
      <c r="A271" s="28">
        <f>A253</f>
        <v>2</v>
      </c>
      <c r="B271" s="29">
        <f>B253</f>
        <v>14</v>
      </c>
      <c r="C271" s="79" t="s">
        <v>4</v>
      </c>
      <c r="D271" s="80"/>
      <c r="E271" s="30"/>
      <c r="F271" s="31">
        <f>F260+F270</f>
        <v>1030</v>
      </c>
      <c r="G271" s="31">
        <f t="shared" ref="G271:J271" si="92">G260+G270</f>
        <v>48.9</v>
      </c>
      <c r="H271" s="31">
        <f t="shared" si="92"/>
        <v>45.11</v>
      </c>
      <c r="I271" s="31">
        <f t="shared" si="92"/>
        <v>225.24</v>
      </c>
      <c r="J271" s="31">
        <f t="shared" si="92"/>
        <v>1623.94</v>
      </c>
      <c r="K271" s="76"/>
    </row>
  </sheetData>
  <mergeCells count="18">
    <mergeCell ref="H1:K1"/>
    <mergeCell ref="H2:K2"/>
    <mergeCell ref="H3:K3"/>
    <mergeCell ref="C43:D43"/>
    <mergeCell ref="C62:D62"/>
    <mergeCell ref="C24:D24"/>
    <mergeCell ref="C214:D214"/>
    <mergeCell ref="C233:D233"/>
    <mergeCell ref="C252:D252"/>
    <mergeCell ref="C271:D271"/>
    <mergeCell ref="C1:E1"/>
    <mergeCell ref="C81:D81"/>
    <mergeCell ref="C100:D100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alexandro_s12@mail.ru</cp:lastModifiedBy>
  <dcterms:created xsi:type="dcterms:W3CDTF">2022-05-16T14:23:56Z</dcterms:created>
  <dcterms:modified xsi:type="dcterms:W3CDTF">2024-02-16T14:16:37Z</dcterms:modified>
</cp:coreProperties>
</file>